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Tosiba\OneDrive\Desktop\New folder (3)\Travel Budget Templates\New folder (2)\"/>
    </mc:Choice>
  </mc:AlternateContent>
  <xr:revisionPtr revIDLastSave="0" documentId="13_ncr:1_{4B720EB3-4A02-4A19-8AAA-3651A7F97D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avelBudget" sheetId="3" r:id="rId1"/>
  </sheets>
  <definedNames>
    <definedName name="_xlnm.Print_Area" localSheetId="0">TravelBudget!$B$2:$I$32</definedName>
    <definedName name="valuevx">42.314159</definedName>
    <definedName name="vertex42_copyright" hidden="1">"© 2014 Vertex42 LLC"</definedName>
    <definedName name="vertex42_id" hidden="1">"travel-budget.xlsx"</definedName>
    <definedName name="vertex42_title" hidden="1">"Travel Budget Worksheet"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3" l="1"/>
  <c r="I17" i="3"/>
  <c r="I21" i="3"/>
  <c r="I15" i="3" l="1"/>
  <c r="I18" i="3"/>
  <c r="G7" i="3" s="1"/>
  <c r="I19" i="3"/>
  <c r="I20" i="3"/>
  <c r="I22" i="3"/>
  <c r="I23" i="3"/>
  <c r="I16" i="3"/>
  <c r="I24" i="3"/>
  <c r="I25" i="3"/>
  <c r="I26" i="3"/>
  <c r="I27" i="3"/>
  <c r="I29" i="3"/>
  <c r="I30" i="3"/>
  <c r="I31" i="3"/>
  <c r="G6" i="3" l="1"/>
  <c r="G8" i="3"/>
  <c r="G9" i="3"/>
  <c r="I32" i="3"/>
  <c r="B8" i="3" s="1"/>
  <c r="G10" i="3" l="1"/>
  <c r="F10" i="3" s="1"/>
  <c r="H6" i="3"/>
  <c r="F7" i="3"/>
  <c r="F8" i="3"/>
  <c r="F9" i="3"/>
  <c r="F6" i="3"/>
  <c r="B10" i="3"/>
</calcChain>
</file>

<file path=xl/sharedStrings.xml><?xml version="1.0" encoding="utf-8"?>
<sst xmlns="http://schemas.openxmlformats.org/spreadsheetml/2006/main" count="41" uniqueCount="28">
  <si>
    <t>Total Expenses</t>
  </si>
  <si>
    <t>What are my expenses?</t>
  </si>
  <si>
    <t>Lodging</t>
  </si>
  <si>
    <t>Food</t>
  </si>
  <si>
    <t>Entertainment</t>
  </si>
  <si>
    <t>Flights</t>
  </si>
  <si>
    <t>Taxi &amp; Bus</t>
  </si>
  <si>
    <t>Total Budget</t>
  </si>
  <si>
    <t>Breakfast &amp; Lunch</t>
  </si>
  <si>
    <t>Dinners</t>
  </si>
  <si>
    <t>Museum Tickets</t>
  </si>
  <si>
    <t>Live Show Tickets</t>
  </si>
  <si>
    <t>Transportation</t>
  </si>
  <si>
    <t>Where are my total expenses going?</t>
  </si>
  <si>
    <t>Difference</t>
  </si>
  <si>
    <t>Other</t>
  </si>
  <si>
    <t>Driving (miles, cost/mile)</t>
  </si>
  <si>
    <t>Hotel (nights, cost/night)</t>
  </si>
  <si>
    <t>Maps and Guidebooks</t>
  </si>
  <si>
    <t>Souvenirs and Gifts</t>
  </si>
  <si>
    <t>Parking (days, cost/day)</t>
  </si>
  <si>
    <t>Snacks and Drinks</t>
  </si>
  <si>
    <t>TRAVEL BUDGET</t>
  </si>
  <si>
    <t>Description</t>
  </si>
  <si>
    <t>Category</t>
  </si>
  <si>
    <t>Quantity</t>
  </si>
  <si>
    <t>Unit Cost</t>
  </si>
  <si>
    <t xml:space="preserve">Amount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</si>
</sst>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4"/>
      <name val="Arial"/>
      <family val="2"/>
    </font>
    <font>
      <u/>
      <sz val="10"/>
      <color rgb="FF0000FF"/>
      <name val="Arial"/>
      <family val="2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sz val="24"/>
      <color theme="4"/>
      <name val="Segoe UI"/>
      <family val="2"/>
    </font>
    <font>
      <sz val="12"/>
      <color theme="4" tint="0.79998168889431442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sz val="14"/>
      <color theme="0"/>
      <name val="Segoe UI"/>
      <family val="2"/>
    </font>
    <font>
      <b/>
      <sz val="14"/>
      <color theme="1"/>
      <name val="Segoe UI"/>
      <family val="2"/>
    </font>
    <font>
      <b/>
      <sz val="20"/>
      <color theme="1"/>
      <name val="Segoe UI"/>
      <family val="2"/>
    </font>
    <font>
      <b/>
      <sz val="18"/>
      <color rgb="FF352F44"/>
      <name val="Segoe UI"/>
      <family val="2"/>
    </font>
    <font>
      <b/>
      <sz val="16"/>
      <color rgb="FF352F44"/>
      <name val="Segoe UI"/>
      <family val="2"/>
    </font>
    <font>
      <b/>
      <sz val="48"/>
      <color rgb="FF352F44"/>
      <name val="Lucida Handwriting"/>
      <family val="4"/>
    </font>
    <font>
      <b/>
      <sz val="24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F0E6"/>
        <bgColor indexed="64"/>
      </patternFill>
    </fill>
    <fill>
      <patternFill patternType="solid">
        <fgColor rgb="FFF3DCC5"/>
        <bgColor indexed="64"/>
      </patternFill>
    </fill>
    <fill>
      <patternFill patternType="solid">
        <fgColor rgb="FF352F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rgb="FFFAF0E6"/>
      </bottom>
      <diagonal/>
    </border>
    <border>
      <left/>
      <right/>
      <top style="thick">
        <color rgb="FFFAF0E6"/>
      </top>
      <bottom style="thick">
        <color rgb="FFFAF0E6"/>
      </bottom>
      <diagonal/>
    </border>
    <border>
      <left style="thin">
        <color theme="4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8" fillId="2" borderId="0" xfId="0" applyFont="1" applyFill="1" applyAlignment="1">
      <alignment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right" vertical="center" indent="2"/>
    </xf>
    <xf numFmtId="43" fontId="8" fillId="3" borderId="13" xfId="0" applyNumberFormat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44" fontId="13" fillId="4" borderId="13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 indent="1"/>
    </xf>
    <xf numFmtId="0" fontId="11" fillId="2" borderId="0" xfId="0" applyFont="1" applyFill="1" applyAlignment="1">
      <alignment horizontal="right" vertical="center" indent="1"/>
    </xf>
    <xf numFmtId="9" fontId="9" fillId="2" borderId="1" xfId="0" applyNumberFormat="1" applyFont="1" applyFill="1" applyBorder="1" applyAlignment="1">
      <alignment horizontal="center" vertical="center"/>
    </xf>
    <xf numFmtId="38" fontId="9" fillId="2" borderId="4" xfId="0" applyNumberFormat="1" applyFont="1" applyFill="1" applyBorder="1" applyAlignment="1">
      <alignment horizontal="right" vertical="center"/>
    </xf>
    <xf numFmtId="9" fontId="9" fillId="2" borderId="2" xfId="0" applyNumberFormat="1" applyFont="1" applyFill="1" applyBorder="1" applyAlignment="1">
      <alignment horizontal="center" vertical="center"/>
    </xf>
    <xf numFmtId="38" fontId="9" fillId="2" borderId="5" xfId="0" applyNumberFormat="1" applyFont="1" applyFill="1" applyBorder="1" applyAlignment="1">
      <alignment horizontal="right" vertical="center"/>
    </xf>
    <xf numFmtId="9" fontId="9" fillId="2" borderId="3" xfId="0" applyNumberFormat="1" applyFont="1" applyFill="1" applyBorder="1" applyAlignment="1">
      <alignment horizontal="center" vertical="center"/>
    </xf>
    <xf numFmtId="6" fontId="16" fillId="5" borderId="0" xfId="0" applyNumberFormat="1" applyFont="1" applyFill="1" applyAlignment="1">
      <alignment horizontal="center" vertical="center"/>
    </xf>
    <xf numFmtId="8" fontId="9" fillId="2" borderId="6" xfId="0" applyNumberFormat="1" applyFont="1" applyFill="1" applyBorder="1" applyAlignment="1">
      <alignment horizontal="center" vertical="center"/>
    </xf>
    <xf numFmtId="8" fontId="9" fillId="2" borderId="0" xfId="0" applyNumberFormat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6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right" vertical="center"/>
    </xf>
    <xf numFmtId="0" fontId="12" fillId="5" borderId="11" xfId="0" applyFont="1" applyFill="1" applyBorder="1" applyAlignment="1">
      <alignment horizontal="right" vertical="center"/>
    </xf>
  </cellXfs>
  <cellStyles count="4">
    <cellStyle name="Hyperlink" xfId="1" builtinId="8" customBuiltin="1"/>
    <cellStyle name="Hyperlink 2" xfId="3" xr:uid="{CCCB6ED9-1A21-455D-BA2F-5F71ABF31AAC}"/>
    <cellStyle name="Normal" xfId="0" builtinId="0"/>
    <cellStyle name="Normal 2" xfId="2" xr:uid="{39C36A10-AF4C-4D7B-BB31-7BB0CD31149C}"/>
  </cellStyles>
  <dxfs count="0"/>
  <tableStyles count="0" defaultTableStyle="TableStyleMedium2" defaultPivotStyle="PivotStyleLight16"/>
  <colors>
    <mruColors>
      <color rgb="FFF3DCC5"/>
      <color rgb="FFFAF0E6"/>
      <color rgb="FF352F44"/>
      <color rgb="FFB9B4C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TravelBudget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418AB3"/>
      </a:accent1>
      <a:accent2>
        <a:srgbClr val="87A33D"/>
      </a:accent2>
      <a:accent3>
        <a:srgbClr val="C34141"/>
      </a:accent3>
      <a:accent4>
        <a:srgbClr val="E68422"/>
      </a:accent4>
      <a:accent5>
        <a:srgbClr val="7F7F7F"/>
      </a:accent5>
      <a:accent6>
        <a:srgbClr val="925DB3"/>
      </a:accent6>
      <a:hlink>
        <a:srgbClr val="7F7F7F"/>
      </a:hlink>
      <a:folHlink>
        <a:srgbClr val="A5A5A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2"/>
  <sheetViews>
    <sheetView showGridLines="0" tabSelected="1" view="pageBreakPreview" topLeftCell="A10" zoomScale="55" zoomScaleNormal="100" zoomScaleSheetLayoutView="55" workbookViewId="0">
      <selection activeCell="M10" sqref="M10"/>
    </sheetView>
  </sheetViews>
  <sheetFormatPr defaultRowHeight="14.25" x14ac:dyDescent="0.2"/>
  <cols>
    <col min="1" max="1" width="2.85546875" style="1" customWidth="1"/>
    <col min="2" max="2" width="34" style="1" customWidth="1"/>
    <col min="3" max="3" width="4.28515625" style="1" customWidth="1"/>
    <col min="4" max="4" width="6.85546875" style="1" customWidth="1"/>
    <col min="5" max="5" width="28.5703125" style="1" customWidth="1"/>
    <col min="6" max="6" width="10.28515625" style="1" customWidth="1"/>
    <col min="7" max="8" width="19" style="1" customWidth="1"/>
    <col min="9" max="9" width="24.140625" style="1" customWidth="1"/>
    <col min="10" max="10" width="4.28515625" style="1" customWidth="1"/>
    <col min="11" max="11" width="40" style="1" customWidth="1"/>
    <col min="12" max="16384" width="9.140625" style="1"/>
  </cols>
  <sheetData>
    <row r="1" spans="2:11" ht="15" customHeight="1" x14ac:dyDescent="0.2"/>
    <row r="2" spans="2:11" s="2" customFormat="1" ht="88.5" customHeight="1" x14ac:dyDescent="0.25">
      <c r="B2" s="29" t="s">
        <v>22</v>
      </c>
      <c r="C2" s="29"/>
      <c r="D2" s="29"/>
      <c r="E2" s="29"/>
      <c r="F2" s="29"/>
      <c r="G2" s="29"/>
      <c r="H2" s="29"/>
      <c r="I2" s="29"/>
      <c r="K2" s="26"/>
    </row>
    <row r="3" spans="2:11" s="2" customFormat="1" ht="22.5" customHeight="1" x14ac:dyDescent="0.25">
      <c r="B3" s="30"/>
      <c r="C3" s="30"/>
      <c r="D3" s="30"/>
      <c r="E3" s="30"/>
      <c r="F3" s="30"/>
      <c r="G3" s="30"/>
      <c r="H3" s="30"/>
      <c r="I3" s="30"/>
      <c r="K3" s="26"/>
    </row>
    <row r="4" spans="2:11" s="2" customFormat="1" ht="31.5" customHeight="1" x14ac:dyDescent="0.25">
      <c r="B4" s="27"/>
      <c r="C4" s="27"/>
      <c r="D4" s="28" t="s">
        <v>13</v>
      </c>
      <c r="E4" s="28"/>
      <c r="F4" s="28"/>
      <c r="G4" s="28"/>
      <c r="H4" s="28"/>
      <c r="I4" s="28"/>
      <c r="K4" s="26"/>
    </row>
    <row r="5" spans="2:11" s="2" customFormat="1" ht="31.5" customHeight="1" x14ac:dyDescent="0.25">
      <c r="B5" s="25" t="s">
        <v>7</v>
      </c>
      <c r="C5" s="25"/>
      <c r="D5" s="5"/>
      <c r="E5" s="5"/>
      <c r="F5" s="15"/>
      <c r="G5" s="15"/>
      <c r="H5" s="5"/>
      <c r="I5" s="5"/>
      <c r="K5" s="3"/>
    </row>
    <row r="6" spans="2:11" s="2" customFormat="1" ht="31.5" customHeight="1" thickBot="1" x14ac:dyDescent="0.3">
      <c r="B6" s="23">
        <v>2750</v>
      </c>
      <c r="C6" s="24"/>
      <c r="D6" s="5"/>
      <c r="E6" s="16" t="s">
        <v>12</v>
      </c>
      <c r="F6" s="17">
        <f>G6/$B$8</f>
        <v>0.41826301563050894</v>
      </c>
      <c r="G6" s="18">
        <f>SUMIF($E$14:$E$31,"="&amp;E6,$I$14:$I$31)</f>
        <v>1067.7</v>
      </c>
      <c r="H6" s="22">
        <f>B8</f>
        <v>2552.6999999999998</v>
      </c>
      <c r="I6" s="22"/>
    </row>
    <row r="7" spans="2:11" s="2" customFormat="1" ht="31.5" customHeight="1" thickTop="1" thickBot="1" x14ac:dyDescent="0.3">
      <c r="B7" s="25" t="s">
        <v>0</v>
      </c>
      <c r="C7" s="25"/>
      <c r="D7" s="5"/>
      <c r="E7" s="16" t="s">
        <v>2</v>
      </c>
      <c r="F7" s="19">
        <f>G7/$B$8</f>
        <v>0.23504524620989542</v>
      </c>
      <c r="G7" s="20">
        <f>SUMIF($E$14:$E$31,"="&amp;E7,$I$14:$I$31)</f>
        <v>600</v>
      </c>
      <c r="H7" s="22"/>
      <c r="I7" s="22"/>
      <c r="K7" s="4"/>
    </row>
    <row r="8" spans="2:11" s="2" customFormat="1" ht="31.5" customHeight="1" thickTop="1" thickBot="1" x14ac:dyDescent="0.3">
      <c r="B8" s="24">
        <f>I32</f>
        <v>2552.6999999999998</v>
      </c>
      <c r="C8" s="24"/>
      <c r="D8" s="5"/>
      <c r="E8" s="16" t="s">
        <v>3</v>
      </c>
      <c r="F8" s="19">
        <f t="shared" ref="F8:F9" si="0">G8/$B$8</f>
        <v>0.20566459043365851</v>
      </c>
      <c r="G8" s="20">
        <f>SUMIF($E$14:$E$31,"="&amp;E8,$I$14:$I$31)</f>
        <v>525</v>
      </c>
      <c r="H8" s="22"/>
      <c r="I8" s="22"/>
      <c r="K8" s="4"/>
    </row>
    <row r="9" spans="2:11" s="2" customFormat="1" ht="31.5" customHeight="1" thickTop="1" thickBot="1" x14ac:dyDescent="0.3">
      <c r="B9" s="25" t="s">
        <v>14</v>
      </c>
      <c r="C9" s="25"/>
      <c r="D9" s="5"/>
      <c r="E9" s="16" t="s">
        <v>4</v>
      </c>
      <c r="F9" s="19">
        <f t="shared" si="0"/>
        <v>4.3091628471814164E-2</v>
      </c>
      <c r="G9" s="20">
        <f>SUMIF($E$14:$E$31,"="&amp;E9,$I$14:$I$31)</f>
        <v>110</v>
      </c>
      <c r="H9" s="22"/>
      <c r="I9" s="22"/>
      <c r="K9" s="4"/>
    </row>
    <row r="10" spans="2:11" s="2" customFormat="1" ht="31.5" customHeight="1" thickTop="1" thickBot="1" x14ac:dyDescent="0.3">
      <c r="B10" s="24">
        <f>B6-B8</f>
        <v>197.30000000000018</v>
      </c>
      <c r="C10" s="24"/>
      <c r="D10" s="5"/>
      <c r="E10" s="16" t="s">
        <v>15</v>
      </c>
      <c r="F10" s="21">
        <f>G10/$B$8</f>
        <v>9.7935519254123096E-2</v>
      </c>
      <c r="G10" s="20">
        <f>B8-SUM(G6:G9)</f>
        <v>250</v>
      </c>
      <c r="H10" s="22"/>
      <c r="I10" s="22"/>
      <c r="K10" s="3"/>
    </row>
    <row r="11" spans="2:11" s="2" customFormat="1" ht="18" thickTop="1" x14ac:dyDescent="0.25">
      <c r="B11" s="5"/>
      <c r="C11" s="5"/>
      <c r="D11" s="5"/>
      <c r="E11" s="5"/>
      <c r="F11" s="5"/>
      <c r="G11" s="5"/>
      <c r="H11" s="5"/>
      <c r="I11" s="5"/>
    </row>
    <row r="12" spans="2:11" s="2" customFormat="1" ht="53.25" customHeight="1" x14ac:dyDescent="0.25">
      <c r="B12" s="31" t="s">
        <v>1</v>
      </c>
      <c r="C12" s="31"/>
      <c r="D12" s="31"/>
      <c r="E12" s="31"/>
      <c r="F12" s="31"/>
      <c r="G12" s="31"/>
      <c r="H12" s="31"/>
      <c r="I12" s="31"/>
    </row>
    <row r="13" spans="2:11" ht="48.75" customHeight="1" x14ac:dyDescent="0.2">
      <c r="B13" s="32" t="s">
        <v>23</v>
      </c>
      <c r="C13" s="32"/>
      <c r="D13" s="33"/>
      <c r="E13" s="34" t="s">
        <v>24</v>
      </c>
      <c r="F13" s="33"/>
      <c r="G13" s="6" t="s">
        <v>25</v>
      </c>
      <c r="H13" s="6" t="s">
        <v>26</v>
      </c>
      <c r="I13" s="7" t="s">
        <v>27</v>
      </c>
    </row>
    <row r="14" spans="2:11" ht="33.75" customHeight="1" x14ac:dyDescent="0.2">
      <c r="B14" s="37" t="s">
        <v>5</v>
      </c>
      <c r="C14" s="37"/>
      <c r="D14" s="36"/>
      <c r="E14" s="35" t="s">
        <v>12</v>
      </c>
      <c r="F14" s="36"/>
      <c r="G14" s="8">
        <v>2</v>
      </c>
      <c r="H14" s="9">
        <v>400</v>
      </c>
      <c r="I14" s="10">
        <f>IF(ISBLANK(H14),0,IF(ISBLANK(G14),H14,G14*H14))</f>
        <v>800</v>
      </c>
      <c r="K14" s="3"/>
    </row>
    <row r="15" spans="2:11" ht="33.75" customHeight="1" x14ac:dyDescent="0.2">
      <c r="B15" s="37" t="s">
        <v>6</v>
      </c>
      <c r="C15" s="37"/>
      <c r="D15" s="36"/>
      <c r="E15" s="35" t="s">
        <v>12</v>
      </c>
      <c r="F15" s="36"/>
      <c r="G15" s="8">
        <v>5</v>
      </c>
      <c r="H15" s="9">
        <v>30</v>
      </c>
      <c r="I15" s="10">
        <f t="shared" ref="I15:I31" si="1">IF(ISBLANK(H15),0,IF(ISBLANK(G15),H15,G15*H15))</f>
        <v>150</v>
      </c>
    </row>
    <row r="16" spans="2:11" ht="33.75" customHeight="1" x14ac:dyDescent="0.2">
      <c r="B16" s="37" t="s">
        <v>16</v>
      </c>
      <c r="C16" s="37"/>
      <c r="D16" s="36"/>
      <c r="E16" s="35" t="s">
        <v>12</v>
      </c>
      <c r="F16" s="36"/>
      <c r="G16" s="8">
        <v>50</v>
      </c>
      <c r="H16" s="9">
        <v>0.56000000000000005</v>
      </c>
      <c r="I16" s="10">
        <f>IF(ISBLANK(H16),0,IF(ISBLANK(G16),H16,G16*H16))</f>
        <v>28.000000000000004</v>
      </c>
      <c r="K16" s="3"/>
    </row>
    <row r="17" spans="2:11" ht="33.75" customHeight="1" x14ac:dyDescent="0.2">
      <c r="B17" s="37" t="s">
        <v>20</v>
      </c>
      <c r="C17" s="37"/>
      <c r="D17" s="36"/>
      <c r="E17" s="35" t="s">
        <v>12</v>
      </c>
      <c r="F17" s="36"/>
      <c r="G17" s="8">
        <v>6</v>
      </c>
      <c r="H17" s="9">
        <v>14.95</v>
      </c>
      <c r="I17" s="10">
        <f>IF(ISBLANK(H17),0,IF(ISBLANK(G17),H17,G17*H17))</f>
        <v>89.699999999999989</v>
      </c>
      <c r="K17" s="3"/>
    </row>
    <row r="18" spans="2:11" ht="33.75" customHeight="1" x14ac:dyDescent="0.2">
      <c r="B18" s="37" t="s">
        <v>17</v>
      </c>
      <c r="C18" s="37"/>
      <c r="D18" s="36"/>
      <c r="E18" s="35" t="s">
        <v>2</v>
      </c>
      <c r="F18" s="36"/>
      <c r="G18" s="8">
        <v>5</v>
      </c>
      <c r="H18" s="9">
        <v>120</v>
      </c>
      <c r="I18" s="10">
        <f t="shared" si="1"/>
        <v>600</v>
      </c>
    </row>
    <row r="19" spans="2:11" ht="33.75" customHeight="1" x14ac:dyDescent="0.2">
      <c r="B19" s="37" t="s">
        <v>8</v>
      </c>
      <c r="C19" s="37"/>
      <c r="D19" s="36"/>
      <c r="E19" s="35" t="s">
        <v>3</v>
      </c>
      <c r="F19" s="36"/>
      <c r="G19" s="8">
        <v>5</v>
      </c>
      <c r="H19" s="9">
        <v>45</v>
      </c>
      <c r="I19" s="10">
        <f t="shared" si="1"/>
        <v>225</v>
      </c>
    </row>
    <row r="20" spans="2:11" ht="33.75" customHeight="1" x14ac:dyDescent="0.2">
      <c r="B20" s="37" t="s">
        <v>9</v>
      </c>
      <c r="C20" s="37"/>
      <c r="D20" s="36"/>
      <c r="E20" s="35" t="s">
        <v>3</v>
      </c>
      <c r="F20" s="36"/>
      <c r="G20" s="8">
        <v>5</v>
      </c>
      <c r="H20" s="9">
        <v>50</v>
      </c>
      <c r="I20" s="10">
        <f t="shared" si="1"/>
        <v>250</v>
      </c>
    </row>
    <row r="21" spans="2:11" ht="33.75" customHeight="1" x14ac:dyDescent="0.2">
      <c r="B21" s="37" t="s">
        <v>21</v>
      </c>
      <c r="C21" s="37"/>
      <c r="D21" s="36"/>
      <c r="E21" s="35" t="s">
        <v>3</v>
      </c>
      <c r="F21" s="36"/>
      <c r="G21" s="8">
        <v>5</v>
      </c>
      <c r="H21" s="9">
        <v>10</v>
      </c>
      <c r="I21" s="10">
        <f t="shared" si="1"/>
        <v>50</v>
      </c>
      <c r="K21" s="3"/>
    </row>
    <row r="22" spans="2:11" ht="33.75" customHeight="1" x14ac:dyDescent="0.2">
      <c r="B22" s="37" t="s">
        <v>10</v>
      </c>
      <c r="C22" s="37"/>
      <c r="D22" s="36"/>
      <c r="E22" s="35" t="s">
        <v>4</v>
      </c>
      <c r="F22" s="36"/>
      <c r="G22" s="8">
        <v>2</v>
      </c>
      <c r="H22" s="9">
        <v>20</v>
      </c>
      <c r="I22" s="10">
        <f t="shared" si="1"/>
        <v>40</v>
      </c>
    </row>
    <row r="23" spans="2:11" ht="33.75" customHeight="1" x14ac:dyDescent="0.2">
      <c r="B23" s="37" t="s">
        <v>11</v>
      </c>
      <c r="C23" s="37"/>
      <c r="D23" s="36"/>
      <c r="E23" s="35" t="s">
        <v>4</v>
      </c>
      <c r="F23" s="36"/>
      <c r="G23" s="8">
        <v>2</v>
      </c>
      <c r="H23" s="9">
        <v>35</v>
      </c>
      <c r="I23" s="10">
        <f t="shared" si="1"/>
        <v>70</v>
      </c>
    </row>
    <row r="24" spans="2:11" ht="33.75" customHeight="1" x14ac:dyDescent="0.2">
      <c r="B24" s="37" t="s">
        <v>18</v>
      </c>
      <c r="C24" s="37"/>
      <c r="D24" s="36"/>
      <c r="E24" s="35" t="s">
        <v>15</v>
      </c>
      <c r="F24" s="36"/>
      <c r="G24" s="8"/>
      <c r="H24" s="9">
        <v>50</v>
      </c>
      <c r="I24" s="10">
        <f t="shared" si="1"/>
        <v>50</v>
      </c>
    </row>
    <row r="25" spans="2:11" ht="33.75" customHeight="1" x14ac:dyDescent="0.2">
      <c r="B25" s="37" t="s">
        <v>19</v>
      </c>
      <c r="C25" s="37"/>
      <c r="D25" s="36"/>
      <c r="E25" s="35" t="s">
        <v>15</v>
      </c>
      <c r="F25" s="36"/>
      <c r="G25" s="8"/>
      <c r="H25" s="9">
        <v>200</v>
      </c>
      <c r="I25" s="10">
        <f t="shared" si="1"/>
        <v>200</v>
      </c>
    </row>
    <row r="26" spans="2:11" ht="33.75" customHeight="1" x14ac:dyDescent="0.2">
      <c r="B26" s="37"/>
      <c r="C26" s="37"/>
      <c r="D26" s="36"/>
      <c r="E26" s="35"/>
      <c r="F26" s="36"/>
      <c r="G26" s="8"/>
      <c r="H26" s="9"/>
      <c r="I26" s="10">
        <f t="shared" si="1"/>
        <v>0</v>
      </c>
    </row>
    <row r="27" spans="2:11" ht="33.75" customHeight="1" x14ac:dyDescent="0.2">
      <c r="B27" s="37"/>
      <c r="C27" s="37"/>
      <c r="D27" s="36"/>
      <c r="E27" s="35"/>
      <c r="F27" s="36"/>
      <c r="G27" s="8"/>
      <c r="H27" s="9"/>
      <c r="I27" s="10">
        <f t="shared" si="1"/>
        <v>0</v>
      </c>
    </row>
    <row r="28" spans="2:11" ht="33.75" customHeight="1" x14ac:dyDescent="0.2">
      <c r="B28" s="11"/>
      <c r="C28" s="11"/>
      <c r="D28" s="12"/>
      <c r="E28" s="13"/>
      <c r="F28" s="12"/>
      <c r="G28" s="8"/>
      <c r="H28" s="9"/>
      <c r="I28" s="10"/>
    </row>
    <row r="29" spans="2:11" ht="33.75" customHeight="1" x14ac:dyDescent="0.2">
      <c r="B29" s="37"/>
      <c r="C29" s="37"/>
      <c r="D29" s="36"/>
      <c r="E29" s="35"/>
      <c r="F29" s="36"/>
      <c r="G29" s="8"/>
      <c r="H29" s="9"/>
      <c r="I29" s="10">
        <f t="shared" si="1"/>
        <v>0</v>
      </c>
    </row>
    <row r="30" spans="2:11" ht="33.75" customHeight="1" x14ac:dyDescent="0.2">
      <c r="B30" s="37"/>
      <c r="C30" s="37"/>
      <c r="D30" s="36"/>
      <c r="E30" s="35"/>
      <c r="F30" s="36"/>
      <c r="G30" s="8"/>
      <c r="H30" s="9"/>
      <c r="I30" s="10">
        <f t="shared" si="1"/>
        <v>0</v>
      </c>
    </row>
    <row r="31" spans="2:11" ht="33.75" customHeight="1" x14ac:dyDescent="0.2">
      <c r="B31" s="40"/>
      <c r="C31" s="40"/>
      <c r="D31" s="39"/>
      <c r="E31" s="38"/>
      <c r="F31" s="39"/>
      <c r="G31" s="8"/>
      <c r="H31" s="9"/>
      <c r="I31" s="10">
        <f t="shared" si="1"/>
        <v>0</v>
      </c>
    </row>
    <row r="32" spans="2:11" ht="51" customHeight="1" x14ac:dyDescent="0.2">
      <c r="B32" s="41" t="s">
        <v>0</v>
      </c>
      <c r="C32" s="41"/>
      <c r="D32" s="41"/>
      <c r="E32" s="41"/>
      <c r="F32" s="41"/>
      <c r="G32" s="41"/>
      <c r="H32" s="42"/>
      <c r="I32" s="14">
        <f>SUM(I13:I31)</f>
        <v>2552.6999999999998</v>
      </c>
    </row>
  </sheetData>
  <mergeCells count="50">
    <mergeCell ref="E31:F31"/>
    <mergeCell ref="B31:D31"/>
    <mergeCell ref="B32:H32"/>
    <mergeCell ref="B20:D20"/>
    <mergeCell ref="B19:D19"/>
    <mergeCell ref="E26:F26"/>
    <mergeCell ref="E27:F27"/>
    <mergeCell ref="E29:F29"/>
    <mergeCell ref="E30:F30"/>
    <mergeCell ref="B30:D30"/>
    <mergeCell ref="B29:D29"/>
    <mergeCell ref="B27:D27"/>
    <mergeCell ref="B26:D26"/>
    <mergeCell ref="E22:F22"/>
    <mergeCell ref="E21:F21"/>
    <mergeCell ref="E23:F23"/>
    <mergeCell ref="B18:D18"/>
    <mergeCell ref="B17:D17"/>
    <mergeCell ref="B16:D16"/>
    <mergeCell ref="B25:D25"/>
    <mergeCell ref="B24:D24"/>
    <mergeCell ref="B23:D23"/>
    <mergeCell ref="B22:D22"/>
    <mergeCell ref="B21:D21"/>
    <mergeCell ref="E24:F24"/>
    <mergeCell ref="E25:F25"/>
    <mergeCell ref="E16:F16"/>
    <mergeCell ref="E17:F17"/>
    <mergeCell ref="E18:F18"/>
    <mergeCell ref="E19:F19"/>
    <mergeCell ref="E20:F20"/>
    <mergeCell ref="B12:I12"/>
    <mergeCell ref="B13:D13"/>
    <mergeCell ref="E13:F13"/>
    <mergeCell ref="E14:F14"/>
    <mergeCell ref="E15:F15"/>
    <mergeCell ref="B15:D15"/>
    <mergeCell ref="B14:D14"/>
    <mergeCell ref="K2:K4"/>
    <mergeCell ref="B4:C4"/>
    <mergeCell ref="D4:I4"/>
    <mergeCell ref="B2:I2"/>
    <mergeCell ref="B3:I3"/>
    <mergeCell ref="H6:I10"/>
    <mergeCell ref="B6:C6"/>
    <mergeCell ref="B5:C5"/>
    <mergeCell ref="B7:C7"/>
    <mergeCell ref="B8:C8"/>
    <mergeCell ref="B9:C9"/>
    <mergeCell ref="B10:C10"/>
  </mergeCells>
  <dataValidations count="1">
    <dataValidation type="list" allowBlank="1" showInputMessage="1" showErrorMessage="1" sqref="E14:E31" xr:uid="{00000000-0002-0000-0000-000000000000}">
      <formula1>$E$6:$E$10</formula1>
    </dataValidation>
  </dataValidations>
  <printOptions horizontalCentered="1"/>
  <pageMargins left="0.25" right="0.25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TravelBudget</vt:lpstr>
      <vt:lpstr>TravelBudget!Print_Area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Budget Worksheet</dc:title>
  <dc:creator>Vertex42.com</dc:creator>
  <dc:description>(c) 2014-2022 Vertex42 LLC. All Rights Reserved.</dc:description>
  <cp:lastModifiedBy>Tosiba</cp:lastModifiedBy>
  <cp:lastPrinted>2023-09-02T16:32:17Z</cp:lastPrinted>
  <dcterms:created xsi:type="dcterms:W3CDTF">2013-07-16T19:32:53Z</dcterms:created>
  <dcterms:modified xsi:type="dcterms:W3CDTF">2023-09-07T15:26:34Z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2014-2022 Vertex42 LLC</vt:lpwstr>
  </property>
  <property fmtid="{D5CDD505-2E9C-101B-9397-08002B2CF9AE}" pid="3" name="Source">
    <vt:lpwstr>http://www.vertex42.com/ExcelTemplates/travel-budget-worksheet.html</vt:lpwstr>
  </property>
  <property fmtid="{D5CDD505-2E9C-101B-9397-08002B2CF9AE}" pid="4" name="Version">
    <vt:lpwstr>1.1.0</vt:lpwstr>
  </property>
</Properties>
</file>