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OFFICE WORK\revisions  by hamid sir\CASH FLOW\"/>
    </mc:Choice>
  </mc:AlternateContent>
  <xr:revisionPtr revIDLastSave="0" documentId="13_ncr:1_{C2150169-4899-4FA6-AEA3-E30DB27AF5DD}" xr6:coauthVersionLast="47" xr6:coauthVersionMax="47" xr10:uidLastSave="{00000000-0000-0000-0000-000000000000}"/>
  <bookViews>
    <workbookView xWindow="-120" yWindow="-120" windowWidth="29040" windowHeight="15840" xr2:uid="{6A1DC4A0-C434-47F9-9FBA-4915428F6F38}"/>
  </bookViews>
  <sheets>
    <sheet name="Cash flow statement template" sheetId="1" r:id="rId1"/>
    <sheet name="Sample cash flow statement" sheetId="2" r:id="rId2"/>
  </sheets>
  <externalReferences>
    <externalReference r:id="rId3"/>
    <externalReference r:id="rId4"/>
  </externalReferences>
  <definedNames>
    <definedName name="_Order1" hidden="1">0</definedName>
    <definedName name="CollectionTerms">'[1]Drop Down Data'!$B$5:$B$8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Income_Statement_prior2">'[2]Income Statement prior 2 yrs'!$A$5:$P$128</definedName>
    <definedName name="Income_Statement_prioryr">'[2]Income Statement prior yr'!$A$5:$P$128</definedName>
    <definedName name="Income_Stmt_currentyr">'[2]Income Statement current'!$A$5:$P$128</definedName>
    <definedName name="IntroPrintArea" hidden="1">#REF!</definedName>
    <definedName name="Months_2YearPrior">#REF!</definedName>
    <definedName name="Months_PriorYr">#REF!</definedName>
    <definedName name="Period_current">'[2]Income Statement Summary'!$D$6</definedName>
    <definedName name="Period_prior">'[2]Income Statement Summary'!$F$6</definedName>
    <definedName name="Period_prior2">'[2]Income Statement Summary'!$H$6</definedName>
    <definedName name="_xlnm.Print_Area" localSheetId="0">'Cash flow statement template'!$A$1:$F$48</definedName>
    <definedName name="TemplatePrint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36" i="1"/>
  <c r="F24" i="1"/>
  <c r="F9" i="1"/>
  <c r="G42" i="2"/>
  <c r="G36" i="2"/>
  <c r="G25" i="2"/>
  <c r="G11" i="2"/>
  <c r="G30" i="2" s="1"/>
  <c r="G44" i="2" s="1"/>
  <c r="G47" i="2" s="1"/>
  <c r="F30" i="1" l="1"/>
  <c r="F47" i="1" s="1"/>
</calcChain>
</file>

<file path=xl/sharedStrings.xml><?xml version="1.0" encoding="utf-8"?>
<sst xmlns="http://schemas.openxmlformats.org/spreadsheetml/2006/main" count="79" uniqueCount="43">
  <si>
    <t xml:space="preserve">Sample cash flow statement </t>
  </si>
  <si>
    <t xml:space="preserve">Cash flow statement </t>
  </si>
  <si>
    <t>NET CASH FLOW  FROM OPERATING ACTIVITIES</t>
  </si>
  <si>
    <t>Cash received from customers</t>
  </si>
  <si>
    <t>Cash sales</t>
  </si>
  <si>
    <t>Total cash received from customers</t>
  </si>
  <si>
    <t>Cash paid to suppliers</t>
  </si>
  <si>
    <t>Materials</t>
  </si>
  <si>
    <t>Automobile expenses (fuel, licensing)</t>
  </si>
  <si>
    <t>Subcontracting charges</t>
  </si>
  <si>
    <t>Site-travel expenses</t>
  </si>
  <si>
    <t>Advertising and marketing</t>
  </si>
  <si>
    <t>Bad debts</t>
  </si>
  <si>
    <t>Office and general</t>
  </si>
  <si>
    <t>Professional fees</t>
  </si>
  <si>
    <t>Insurance</t>
  </si>
  <si>
    <t>Utilities</t>
  </si>
  <si>
    <t>Total cash paid to suppliers</t>
  </si>
  <si>
    <t>Cash paid to employees</t>
  </si>
  <si>
    <t>Company portion of employee benefits</t>
  </si>
  <si>
    <t>Income tax expense</t>
  </si>
  <si>
    <t>Net cash flow from operating activities</t>
  </si>
  <si>
    <t>NET CASH FLOW  FROM INVESTMENT ACTIVITIES</t>
  </si>
  <si>
    <t>Equipment purchases</t>
  </si>
  <si>
    <t>Vehicle purchases</t>
  </si>
  <si>
    <t>Sale of vehicles</t>
  </si>
  <si>
    <t>Net cash flow from investing activities</t>
  </si>
  <si>
    <t>NET CASH FLOW  FROM FINANCING ACTIVITIES</t>
  </si>
  <si>
    <t>Long-term loan</t>
  </si>
  <si>
    <t>Capital leases</t>
  </si>
  <si>
    <t>Dividends paid</t>
  </si>
  <si>
    <t>Net cash flow from financing activities</t>
  </si>
  <si>
    <t>NET INCREASE (DECREASE) IN CASH FLOW</t>
  </si>
  <si>
    <t>OPENING CASH</t>
  </si>
  <si>
    <t>CLOSING CASH</t>
  </si>
  <si>
    <t>Company name</t>
  </si>
  <si>
    <t>For one year ending month day, year</t>
  </si>
  <si>
    <t xml:space="preserve">Rent </t>
  </si>
  <si>
    <t>Repair and maintenance</t>
  </si>
  <si>
    <t>Interest expense</t>
  </si>
  <si>
    <t>Collection of invoiced sales</t>
  </si>
  <si>
    <t>CASH FLOW STATEMENT</t>
  </si>
  <si>
    <t>CASH PAYMENT TO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</si>
</sst>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(\ #,##0.00\);_-* &quot;-&quot;??_-;_-@_-"/>
  </numFmts>
  <fonts count="1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2" tint="0.79998168889431442"/>
      <name val="Century Gothic"/>
      <family val="2"/>
    </font>
    <font>
      <b/>
      <sz val="10"/>
      <color theme="8" tint="0.79998168889431442"/>
      <name val="Century Gothic"/>
      <family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3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497174"/>
        <bgColor indexed="64"/>
      </patternFill>
    </fill>
    <fill>
      <patternFill patternType="solid">
        <fgColor rgb="FFEDF3F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497174"/>
      </top>
      <bottom style="thin">
        <color rgb="FF497174"/>
      </bottom>
      <diagonal/>
    </border>
    <border>
      <left/>
      <right/>
      <top style="double">
        <color rgb="FF497174"/>
      </top>
      <bottom/>
      <diagonal/>
    </border>
    <border>
      <left/>
      <right/>
      <top/>
      <bottom style="thin">
        <color rgb="FF497174"/>
      </bottom>
      <diagonal/>
    </border>
    <border>
      <left/>
      <right/>
      <top style="thin">
        <color rgb="FF497174"/>
      </top>
      <bottom style="double">
        <color rgb="FF497174"/>
      </bottom>
      <diagonal/>
    </border>
    <border>
      <left/>
      <right/>
      <top style="thin">
        <color rgb="FF497174"/>
      </top>
      <bottom/>
      <diagonal/>
    </border>
    <border>
      <left/>
      <right/>
      <top style="medium">
        <color rgb="FF497174"/>
      </top>
      <bottom style="medium">
        <color rgb="FF49717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/>
    <xf numFmtId="0" fontId="9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/>
    </xf>
  </cellXfs>
  <cellStyles count="3">
    <cellStyle name="Normal" xfId="0" builtinId="0"/>
    <cellStyle name="Normal 2" xfId="1" xr:uid="{7730E869-2E73-4C3E-B967-7EDA61015AE1}"/>
    <cellStyle name="Normal 2 2" xfId="2" xr:uid="{ECB32A94-A074-44BB-9353-A2B33D2BE20C}"/>
  </cellStyles>
  <dxfs count="0"/>
  <tableStyles count="0" defaultTableStyle="TableStyleMedium2" defaultPivotStyle="PivotStyleLight16"/>
  <colors>
    <mruColors>
      <color rgb="FF497174"/>
      <color rgb="FFEDF3F3"/>
      <color rgb="FFD6E4E5"/>
      <color rgb="FFC4D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dco365.sharepoint.com/Users/dakoo/Desktop/Documents/CFO/Clients/BDC/Adv%20Fin%20Mgmt%20-%20Bus%20Planning/Near%20Final%20Drafts%20-%20Jan%2029/AFM%20-%20Fin%20Model%20-Sa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dco365.sharepoint.com/sites/cgsd/2193305-on-437717_a/td/FME%20-%20Tool%20C%20-%20Financial%20Management%20Essentials%20v%202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 Stmt - Annual"/>
      <sheetName val="Cashflow - Annual"/>
      <sheetName val="Bal Sheet - Annual"/>
      <sheetName val="Inc Stmt - Mthly"/>
      <sheetName val="Cashflow - Mthly"/>
      <sheetName val="Bal Sheet - Monthly"/>
      <sheetName val="Instructions"/>
      <sheetName val="Revenues and Users"/>
      <sheetName val="Staffing"/>
      <sheetName val="Operating Exp"/>
      <sheetName val="Capex"/>
      <sheetName val="Debt"/>
      <sheetName val="Working Capital Calc"/>
      <sheetName val="Drop Down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 t="str">
            <v>Upon sale</v>
          </cell>
        </row>
        <row r="6">
          <cell r="B6" t="str">
            <v>30 days</v>
          </cell>
        </row>
        <row r="7">
          <cell r="B7" t="str">
            <v>60 days</v>
          </cell>
        </row>
        <row r="8">
          <cell r="B8" t="str">
            <v>90 days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"/>
      <sheetName val="Income Statement Summary"/>
      <sheetName val="Income Statement current"/>
      <sheetName val="Income Statement prior yr"/>
      <sheetName val="Income Statement prior 2 yrs"/>
      <sheetName val="Monthly cash flow"/>
      <sheetName val="Dashboard"/>
      <sheetName val="Costing"/>
    </sheetNames>
    <sheetDataSet>
      <sheetData sheetId="0" refreshError="1"/>
      <sheetData sheetId="1">
        <row r="6">
          <cell r="D6">
            <v>42005</v>
          </cell>
          <cell r="F6">
            <v>41640</v>
          </cell>
          <cell r="H6">
            <v>41486</v>
          </cell>
        </row>
      </sheetData>
      <sheetData sheetId="2">
        <row r="5">
          <cell r="D5">
            <v>42005</v>
          </cell>
          <cell r="E5">
            <v>42275</v>
          </cell>
          <cell r="F5">
            <v>42305</v>
          </cell>
          <cell r="G5">
            <v>42336</v>
          </cell>
          <cell r="H5">
            <v>42366</v>
          </cell>
          <cell r="I5">
            <v>42397</v>
          </cell>
          <cell r="J5">
            <v>42428</v>
          </cell>
          <cell r="K5">
            <v>42457</v>
          </cell>
          <cell r="L5">
            <v>42488</v>
          </cell>
          <cell r="M5">
            <v>42518</v>
          </cell>
          <cell r="N5">
            <v>42549</v>
          </cell>
          <cell r="O5">
            <v>42579</v>
          </cell>
          <cell r="P5" t="str">
            <v>Total</v>
          </cell>
        </row>
        <row r="6">
          <cell r="A6" t="str">
            <v>Revenue</v>
          </cell>
        </row>
        <row r="7">
          <cell r="A7" t="str">
            <v>Gross Sales</v>
          </cell>
          <cell r="D7">
            <v>15000</v>
          </cell>
          <cell r="E7">
            <v>17000</v>
          </cell>
          <cell r="F7">
            <v>19000</v>
          </cell>
          <cell r="G7">
            <v>21000</v>
          </cell>
          <cell r="H7">
            <v>23000</v>
          </cell>
          <cell r="I7">
            <v>25000</v>
          </cell>
          <cell r="J7">
            <v>27000</v>
          </cell>
          <cell r="K7">
            <v>29000</v>
          </cell>
          <cell r="L7">
            <v>31000</v>
          </cell>
          <cell r="M7">
            <v>33000</v>
          </cell>
          <cell r="N7">
            <v>35000</v>
          </cell>
          <cell r="O7">
            <v>37000</v>
          </cell>
          <cell r="P7">
            <v>312000</v>
          </cell>
        </row>
        <row r="8">
          <cell r="A8" t="str">
            <v>Less: Adjustments</v>
          </cell>
          <cell r="P8">
            <v>0</v>
          </cell>
        </row>
        <row r="9">
          <cell r="A9" t="str">
            <v xml:space="preserve">    Net Sales</v>
          </cell>
          <cell r="D9">
            <v>15000</v>
          </cell>
          <cell r="E9">
            <v>17000</v>
          </cell>
          <cell r="F9">
            <v>19000</v>
          </cell>
          <cell r="G9">
            <v>21000</v>
          </cell>
          <cell r="H9">
            <v>23000</v>
          </cell>
          <cell r="I9">
            <v>25000</v>
          </cell>
          <cell r="J9">
            <v>27000</v>
          </cell>
          <cell r="K9">
            <v>29000</v>
          </cell>
          <cell r="L9">
            <v>31000</v>
          </cell>
          <cell r="M9">
            <v>33000</v>
          </cell>
          <cell r="N9">
            <v>35000</v>
          </cell>
          <cell r="O9">
            <v>37000</v>
          </cell>
          <cell r="P9">
            <v>312000</v>
          </cell>
        </row>
        <row r="11">
          <cell r="A11" t="str">
            <v>Cost of Goods Sold</v>
          </cell>
        </row>
        <row r="13">
          <cell r="A13" t="str">
            <v>General - Total</v>
          </cell>
          <cell r="B13" t="str">
            <v>Total</v>
          </cell>
          <cell r="P13">
            <v>0</v>
          </cell>
        </row>
        <row r="14">
          <cell r="A14" t="str">
            <v>Mechanical</v>
          </cell>
          <cell r="D14">
            <v>3000</v>
          </cell>
          <cell r="P14">
            <v>3000</v>
          </cell>
        </row>
        <row r="15">
          <cell r="A15" t="str">
            <v>Mechanical - Labor</v>
          </cell>
          <cell r="P15">
            <v>0</v>
          </cell>
        </row>
        <row r="16">
          <cell r="A16" t="str">
            <v>Mechanical - Materials</v>
          </cell>
          <cell r="P16">
            <v>0</v>
          </cell>
        </row>
        <row r="17">
          <cell r="A17" t="str">
            <v>Mechanical - Total</v>
          </cell>
          <cell r="B17" t="str">
            <v>Total</v>
          </cell>
          <cell r="D17">
            <v>3000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3000</v>
          </cell>
        </row>
        <row r="18">
          <cell r="A18" t="str">
            <v xml:space="preserve">Materials  </v>
          </cell>
          <cell r="P18">
            <v>0</v>
          </cell>
        </row>
        <row r="19">
          <cell r="A19" t="str">
            <v>Electrical - Labor</v>
          </cell>
          <cell r="D19">
            <v>40000</v>
          </cell>
          <cell r="P19">
            <v>40000</v>
          </cell>
        </row>
        <row r="20">
          <cell r="A20" t="str">
            <v>Electrical - Materials</v>
          </cell>
          <cell r="P20">
            <v>0</v>
          </cell>
        </row>
        <row r="21">
          <cell r="A21" t="str">
            <v>Electrical - Total</v>
          </cell>
          <cell r="B21" t="str">
            <v>Total</v>
          </cell>
          <cell r="D21">
            <v>40000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40000</v>
          </cell>
        </row>
        <row r="22">
          <cell r="A22" t="str">
            <v xml:space="preserve">Plumbing - </v>
          </cell>
          <cell r="D22">
            <v>5000</v>
          </cell>
          <cell r="P22">
            <v>5000</v>
          </cell>
        </row>
        <row r="23">
          <cell r="A23" t="str">
            <v>Plumbing - Labor</v>
          </cell>
          <cell r="P23">
            <v>0</v>
          </cell>
        </row>
        <row r="24">
          <cell r="A24" t="str">
            <v>Plumbing - Materials</v>
          </cell>
          <cell r="P24">
            <v>0</v>
          </cell>
        </row>
        <row r="25">
          <cell r="A25" t="str">
            <v>Plumbing - Total</v>
          </cell>
          <cell r="B25" t="str">
            <v>Total</v>
          </cell>
          <cell r="D25">
            <v>5000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5000</v>
          </cell>
        </row>
        <row r="26">
          <cell r="A26" t="str">
            <v xml:space="preserve">Masonry - </v>
          </cell>
          <cell r="P26">
            <v>0</v>
          </cell>
        </row>
        <row r="27">
          <cell r="A27" t="str">
            <v>Masonry - Labor</v>
          </cell>
          <cell r="D27">
            <v>250</v>
          </cell>
          <cell r="P27">
            <v>250</v>
          </cell>
        </row>
        <row r="28">
          <cell r="A28" t="str">
            <v>Masonry - Materials</v>
          </cell>
          <cell r="P28">
            <v>0</v>
          </cell>
        </row>
        <row r="29">
          <cell r="A29" t="str">
            <v>Masonry - Total</v>
          </cell>
          <cell r="B29" t="str">
            <v>Total</v>
          </cell>
          <cell r="D29">
            <v>250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250</v>
          </cell>
        </row>
        <row r="30">
          <cell r="A30" t="str">
            <v xml:space="preserve">Site Construction </v>
          </cell>
          <cell r="P30">
            <v>0</v>
          </cell>
        </row>
        <row r="31">
          <cell r="A31" t="str">
            <v>Site Construction - Labor</v>
          </cell>
          <cell r="D31">
            <v>24</v>
          </cell>
          <cell r="P31">
            <v>24</v>
          </cell>
        </row>
        <row r="32">
          <cell r="A32" t="str">
            <v>Site Construction - Materials</v>
          </cell>
          <cell r="P32">
            <v>0</v>
          </cell>
        </row>
        <row r="33">
          <cell r="A33" t="str">
            <v>Site Construction - Total</v>
          </cell>
          <cell r="B33" t="str">
            <v>Total</v>
          </cell>
          <cell r="D33">
            <v>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24</v>
          </cell>
        </row>
        <row r="34">
          <cell r="A34" t="str">
            <v xml:space="preserve">Materials </v>
          </cell>
          <cell r="P34">
            <v>0</v>
          </cell>
        </row>
        <row r="35">
          <cell r="A35" t="str">
            <v xml:space="preserve">Materials - </v>
          </cell>
          <cell r="P35">
            <v>0</v>
          </cell>
        </row>
        <row r="36">
          <cell r="A36" t="str">
            <v>Materials - Wood &amp; Plastic</v>
          </cell>
          <cell r="D36">
            <v>4500</v>
          </cell>
          <cell r="E36">
            <v>5500</v>
          </cell>
          <cell r="F36">
            <v>6500</v>
          </cell>
          <cell r="G36">
            <v>7500</v>
          </cell>
          <cell r="H36">
            <v>8500</v>
          </cell>
          <cell r="I36">
            <v>9500</v>
          </cell>
          <cell r="J36">
            <v>10500</v>
          </cell>
          <cell r="K36">
            <v>11500</v>
          </cell>
          <cell r="L36">
            <v>12500</v>
          </cell>
          <cell r="M36">
            <v>13500</v>
          </cell>
          <cell r="N36">
            <v>14500</v>
          </cell>
          <cell r="O36">
            <v>15500</v>
          </cell>
          <cell r="P36">
            <v>120000</v>
          </cell>
        </row>
        <row r="37">
          <cell r="A37" t="str">
            <v>Materials - Doors &amp; Windows</v>
          </cell>
          <cell r="P37">
            <v>0</v>
          </cell>
        </row>
        <row r="38">
          <cell r="A38" t="str">
            <v>Materials - Finishes</v>
          </cell>
          <cell r="P38">
            <v>0</v>
          </cell>
        </row>
        <row r="39">
          <cell r="A39" t="str">
            <v>Materials - Furnishings</v>
          </cell>
          <cell r="P39">
            <v>0</v>
          </cell>
        </row>
        <row r="40">
          <cell r="A40" t="str">
            <v>Materials - Concrete</v>
          </cell>
          <cell r="P40">
            <v>0</v>
          </cell>
        </row>
        <row r="41">
          <cell r="A41" t="str">
            <v>Materials - Metals</v>
          </cell>
          <cell r="P41">
            <v>0</v>
          </cell>
        </row>
        <row r="42">
          <cell r="A42" t="str">
            <v>Materials - Misc</v>
          </cell>
          <cell r="P42">
            <v>0</v>
          </cell>
        </row>
        <row r="43">
          <cell r="A43" t="str">
            <v>Materials - Total</v>
          </cell>
          <cell r="B43" t="str">
            <v>Total</v>
          </cell>
          <cell r="D43">
            <v>4500</v>
          </cell>
          <cell r="E43">
            <v>5500</v>
          </cell>
          <cell r="F43">
            <v>6500</v>
          </cell>
          <cell r="G43">
            <v>7500</v>
          </cell>
          <cell r="H43">
            <v>8500</v>
          </cell>
          <cell r="I43">
            <v>9500</v>
          </cell>
          <cell r="J43">
            <v>10500</v>
          </cell>
          <cell r="K43">
            <v>11500</v>
          </cell>
          <cell r="L43">
            <v>12500</v>
          </cell>
          <cell r="M43">
            <v>13500</v>
          </cell>
          <cell r="N43">
            <v>14500</v>
          </cell>
          <cell r="O43">
            <v>15500</v>
          </cell>
          <cell r="P43">
            <v>120000</v>
          </cell>
        </row>
        <row r="44">
          <cell r="A44" t="str">
            <v>Professional Work</v>
          </cell>
          <cell r="P44">
            <v>0</v>
          </cell>
        </row>
        <row r="45">
          <cell r="A45" t="str">
            <v>Professional Work - Permits</v>
          </cell>
          <cell r="P45">
            <v>0</v>
          </cell>
        </row>
        <row r="46">
          <cell r="A46" t="str">
            <v>Professional Work - Engineering</v>
          </cell>
          <cell r="P46">
            <v>0</v>
          </cell>
        </row>
        <row r="47">
          <cell r="A47" t="str">
            <v>Professional Work - Architechural</v>
          </cell>
          <cell r="P47">
            <v>0</v>
          </cell>
        </row>
        <row r="48">
          <cell r="A48" t="str">
            <v>Professional Work - Survey</v>
          </cell>
          <cell r="D48">
            <v>60</v>
          </cell>
          <cell r="P48">
            <v>60</v>
          </cell>
        </row>
        <row r="49">
          <cell r="A49" t="str">
            <v>Professional Work - Total</v>
          </cell>
          <cell r="B49" t="str">
            <v>Total</v>
          </cell>
          <cell r="D49">
            <v>60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60</v>
          </cell>
        </row>
        <row r="50">
          <cell r="A50" t="str">
            <v>Equipment Rental - Total</v>
          </cell>
          <cell r="B50" t="str">
            <v>Total</v>
          </cell>
          <cell r="D50">
            <v>3103</v>
          </cell>
          <cell r="P50">
            <v>3103</v>
          </cell>
        </row>
        <row r="51">
          <cell r="A51" t="str">
            <v>Bonds - Total</v>
          </cell>
          <cell r="B51" t="str">
            <v>Total</v>
          </cell>
          <cell r="P51">
            <v>0</v>
          </cell>
        </row>
        <row r="52">
          <cell r="A52" t="str">
            <v>Other</v>
          </cell>
          <cell r="B52" t="str">
            <v>Total</v>
          </cell>
          <cell r="P52">
            <v>0</v>
          </cell>
        </row>
        <row r="53">
          <cell r="A53" t="str">
            <v>Cost of Goods Sold</v>
          </cell>
          <cell r="B53" t="str">
            <v>Total</v>
          </cell>
          <cell r="D53">
            <v>55937</v>
          </cell>
          <cell r="E53">
            <v>5500</v>
          </cell>
          <cell r="F53">
            <v>6500</v>
          </cell>
          <cell r="G53">
            <v>7500</v>
          </cell>
          <cell r="H53">
            <v>8500</v>
          </cell>
          <cell r="I53">
            <v>9500</v>
          </cell>
          <cell r="J53">
            <v>10500</v>
          </cell>
          <cell r="K53">
            <v>11500</v>
          </cell>
          <cell r="L53">
            <v>12500</v>
          </cell>
          <cell r="M53">
            <v>13500</v>
          </cell>
          <cell r="N53">
            <v>14500</v>
          </cell>
          <cell r="O53">
            <v>15500</v>
          </cell>
          <cell r="P53">
            <v>171437</v>
          </cell>
        </row>
        <row r="54">
          <cell r="P54">
            <v>0</v>
          </cell>
        </row>
        <row r="55">
          <cell r="A55" t="str">
            <v>Gross Profit (Loss)</v>
          </cell>
          <cell r="D55">
            <v>-40937</v>
          </cell>
          <cell r="E55">
            <v>11500</v>
          </cell>
          <cell r="F55">
            <v>12500</v>
          </cell>
          <cell r="G55">
            <v>13500</v>
          </cell>
          <cell r="H55">
            <v>14500</v>
          </cell>
          <cell r="I55">
            <v>15500</v>
          </cell>
          <cell r="J55">
            <v>16500</v>
          </cell>
          <cell r="K55">
            <v>17500</v>
          </cell>
          <cell r="L55">
            <v>18500</v>
          </cell>
          <cell r="M55">
            <v>19500</v>
          </cell>
          <cell r="N55">
            <v>20500</v>
          </cell>
          <cell r="O55">
            <v>21500</v>
          </cell>
          <cell r="P55">
            <v>140563</v>
          </cell>
        </row>
        <row r="56">
          <cell r="P56">
            <v>0</v>
          </cell>
        </row>
        <row r="57">
          <cell r="A57" t="str">
            <v>Expenses</v>
          </cell>
          <cell r="P57">
            <v>0</v>
          </cell>
        </row>
        <row r="58">
          <cell r="A58" t="str">
            <v xml:space="preserve">Management   </v>
          </cell>
          <cell r="P58">
            <v>0</v>
          </cell>
        </row>
        <row r="59">
          <cell r="A59" t="str">
            <v>Management  - Salary</v>
          </cell>
          <cell r="P59">
            <v>0</v>
          </cell>
        </row>
        <row r="60">
          <cell r="A60" t="str">
            <v>Management  - Other</v>
          </cell>
          <cell r="P60">
            <v>0</v>
          </cell>
        </row>
        <row r="61">
          <cell r="A61" t="str">
            <v>Management  - Total</v>
          </cell>
          <cell r="B61" t="str">
            <v>Total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 xml:space="preserve">General Payroll  </v>
          </cell>
          <cell r="P62">
            <v>0</v>
          </cell>
        </row>
        <row r="63">
          <cell r="A63" t="str">
            <v>General Payrol - Payroll</v>
          </cell>
          <cell r="P63">
            <v>0</v>
          </cell>
        </row>
        <row r="64">
          <cell r="A64" t="str">
            <v>General Payroll - Payroll Taxes</v>
          </cell>
          <cell r="P64">
            <v>0</v>
          </cell>
        </row>
        <row r="65">
          <cell r="A65" t="str">
            <v>General Payroll - WCB</v>
          </cell>
          <cell r="P65">
            <v>0</v>
          </cell>
        </row>
        <row r="66">
          <cell r="A66" t="str">
            <v>General Payroll - Total</v>
          </cell>
          <cell r="B66" t="str">
            <v>Total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Transportation</v>
          </cell>
          <cell r="P67">
            <v>0</v>
          </cell>
        </row>
        <row r="68">
          <cell r="A68" t="str">
            <v>Transportation - Interest on Leases and Loans</v>
          </cell>
          <cell r="P68">
            <v>0</v>
          </cell>
        </row>
        <row r="69">
          <cell r="A69" t="str">
            <v>Transportation - Fuel</v>
          </cell>
          <cell r="P69">
            <v>0</v>
          </cell>
        </row>
        <row r="70">
          <cell r="A70" t="str">
            <v>Transportation - Repairs &amp; Maintenance</v>
          </cell>
          <cell r="P70">
            <v>0</v>
          </cell>
        </row>
        <row r="71">
          <cell r="A71" t="str">
            <v>Transportation - Total</v>
          </cell>
          <cell r="B71" t="str">
            <v>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Tax &amp; Licenses</v>
          </cell>
          <cell r="P72">
            <v>0</v>
          </cell>
        </row>
        <row r="73">
          <cell r="A73" t="str">
            <v>Tax &amp; Licenses - Annual Dues</v>
          </cell>
          <cell r="P73">
            <v>0</v>
          </cell>
        </row>
        <row r="74">
          <cell r="A74" t="str">
            <v>Tax &amp; Licenses - Insurance</v>
          </cell>
          <cell r="P74">
            <v>0</v>
          </cell>
        </row>
        <row r="75">
          <cell r="A75" t="str">
            <v>Tax &amp; Licenses - Total</v>
          </cell>
          <cell r="B75" t="str">
            <v>Total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Communications</v>
          </cell>
          <cell r="P76">
            <v>0</v>
          </cell>
        </row>
        <row r="77">
          <cell r="A77" t="str">
            <v>Communications - Phones</v>
          </cell>
          <cell r="P77">
            <v>0</v>
          </cell>
        </row>
        <row r="78">
          <cell r="A78" t="str">
            <v>Communications - Internet</v>
          </cell>
          <cell r="P78">
            <v>0</v>
          </cell>
        </row>
        <row r="79">
          <cell r="A79" t="str">
            <v>Communications - Other</v>
          </cell>
          <cell r="P79">
            <v>0</v>
          </cell>
        </row>
        <row r="80">
          <cell r="A80" t="str">
            <v>Communications - Total</v>
          </cell>
          <cell r="B80" t="str">
            <v>Total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Equipment</v>
          </cell>
          <cell r="P81">
            <v>0</v>
          </cell>
        </row>
        <row r="82">
          <cell r="A82" t="str">
            <v>Equipment - Rental</v>
          </cell>
          <cell r="P82">
            <v>0</v>
          </cell>
        </row>
        <row r="83">
          <cell r="A83" t="str">
            <v xml:space="preserve">Equipment - Insurance </v>
          </cell>
          <cell r="P83">
            <v>0</v>
          </cell>
        </row>
        <row r="84">
          <cell r="A84" t="str">
            <v>Equipment - Total</v>
          </cell>
          <cell r="B84" t="str">
            <v>Total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General</v>
          </cell>
          <cell r="B85" t="str">
            <v>Total</v>
          </cell>
          <cell r="P85">
            <v>0</v>
          </cell>
        </row>
        <row r="86">
          <cell r="A86" t="str">
            <v>Bonds</v>
          </cell>
          <cell r="B86" t="str">
            <v>Total</v>
          </cell>
          <cell r="P86">
            <v>0</v>
          </cell>
        </row>
        <row r="87">
          <cell r="A87" t="str">
            <v xml:space="preserve">Tooling and Supplies </v>
          </cell>
          <cell r="B87" t="str">
            <v>Total</v>
          </cell>
          <cell r="P87">
            <v>0</v>
          </cell>
        </row>
        <row r="88">
          <cell r="P88">
            <v>0</v>
          </cell>
        </row>
        <row r="89">
          <cell r="A89" t="str">
            <v xml:space="preserve">Overhead </v>
          </cell>
          <cell r="P89">
            <v>0</v>
          </cell>
        </row>
        <row r="90">
          <cell r="A90" t="str">
            <v>Sales and Marketing</v>
          </cell>
          <cell r="P90">
            <v>0</v>
          </cell>
        </row>
        <row r="91">
          <cell r="A91" t="str">
            <v xml:space="preserve">Advertising </v>
          </cell>
          <cell r="P91">
            <v>0</v>
          </cell>
        </row>
        <row r="92">
          <cell r="A92" t="str">
            <v>Direct Marketing</v>
          </cell>
          <cell r="P92">
            <v>0</v>
          </cell>
        </row>
        <row r="93">
          <cell r="A93" t="str">
            <v xml:space="preserve">Other 1 </v>
          </cell>
          <cell r="P93">
            <v>0</v>
          </cell>
        </row>
        <row r="94">
          <cell r="A94" t="str">
            <v>Sales and Marketing - Total</v>
          </cell>
          <cell r="P94">
            <v>0</v>
          </cell>
        </row>
        <row r="95">
          <cell r="A95" t="str">
            <v xml:space="preserve">Amortization </v>
          </cell>
          <cell r="P95">
            <v>0</v>
          </cell>
        </row>
        <row r="96">
          <cell r="A96" t="str">
            <v>Bad Debts</v>
          </cell>
          <cell r="P96">
            <v>0</v>
          </cell>
        </row>
        <row r="97">
          <cell r="A97" t="str">
            <v>Bank Charges</v>
          </cell>
          <cell r="D97">
            <v>200</v>
          </cell>
          <cell r="E97">
            <v>400</v>
          </cell>
          <cell r="F97">
            <v>600</v>
          </cell>
          <cell r="G97">
            <v>800</v>
          </cell>
          <cell r="H97">
            <v>1000</v>
          </cell>
          <cell r="I97">
            <v>1200</v>
          </cell>
          <cell r="J97">
            <v>1400</v>
          </cell>
          <cell r="K97">
            <v>1600</v>
          </cell>
          <cell r="L97">
            <v>1800</v>
          </cell>
          <cell r="M97">
            <v>2000</v>
          </cell>
          <cell r="N97">
            <v>2200</v>
          </cell>
          <cell r="O97">
            <v>2400</v>
          </cell>
          <cell r="P97">
            <v>15600</v>
          </cell>
        </row>
        <row r="98">
          <cell r="A98" t="str">
            <v>Charitable Contributions</v>
          </cell>
          <cell r="P98">
            <v>0</v>
          </cell>
        </row>
        <row r="99">
          <cell r="A99" t="str">
            <v>Contract Labor</v>
          </cell>
          <cell r="P99">
            <v>0</v>
          </cell>
        </row>
        <row r="100">
          <cell r="A100" t="str">
            <v>Depreciation</v>
          </cell>
          <cell r="P100">
            <v>0</v>
          </cell>
        </row>
        <row r="101">
          <cell r="A101" t="str">
            <v>Dues and Subscriptions</v>
          </cell>
          <cell r="P101">
            <v>0</v>
          </cell>
        </row>
        <row r="102">
          <cell r="A102" t="str">
            <v>Employee Benefit Programs</v>
          </cell>
          <cell r="D102">
            <v>37</v>
          </cell>
          <cell r="E102">
            <v>67</v>
          </cell>
          <cell r="F102">
            <v>37</v>
          </cell>
          <cell r="G102">
            <v>67</v>
          </cell>
          <cell r="H102">
            <v>37</v>
          </cell>
          <cell r="I102">
            <v>67</v>
          </cell>
          <cell r="J102">
            <v>37</v>
          </cell>
          <cell r="K102">
            <v>67</v>
          </cell>
          <cell r="L102">
            <v>37</v>
          </cell>
          <cell r="M102">
            <v>67</v>
          </cell>
          <cell r="N102">
            <v>37</v>
          </cell>
          <cell r="O102">
            <v>67</v>
          </cell>
          <cell r="P102">
            <v>624</v>
          </cell>
        </row>
        <row r="103">
          <cell r="A103" t="str">
            <v>Insurance</v>
          </cell>
          <cell r="P103">
            <v>0</v>
          </cell>
        </row>
        <row r="104">
          <cell r="A104" t="str">
            <v>Interest</v>
          </cell>
          <cell r="P104">
            <v>0</v>
          </cell>
        </row>
        <row r="105">
          <cell r="A105" t="str">
            <v>Legal and Professional Fees</v>
          </cell>
          <cell r="P105">
            <v>0</v>
          </cell>
        </row>
        <row r="106">
          <cell r="A106" t="str">
            <v>Licenses and Fees</v>
          </cell>
          <cell r="P106">
            <v>0</v>
          </cell>
        </row>
        <row r="107">
          <cell r="A107" t="str">
            <v>Miscellaneous</v>
          </cell>
          <cell r="P107">
            <v>0</v>
          </cell>
        </row>
        <row r="108">
          <cell r="A108" t="str">
            <v>Office Expense</v>
          </cell>
          <cell r="P108">
            <v>0</v>
          </cell>
        </row>
        <row r="109">
          <cell r="A109" t="str">
            <v>Payroll Taxes</v>
          </cell>
          <cell r="P109">
            <v>0</v>
          </cell>
        </row>
        <row r="110">
          <cell r="A110" t="str">
            <v>Postage</v>
          </cell>
          <cell r="P110">
            <v>0</v>
          </cell>
        </row>
        <row r="111">
          <cell r="A111" t="str">
            <v>Rent</v>
          </cell>
          <cell r="P111">
            <v>0</v>
          </cell>
        </row>
        <row r="112">
          <cell r="A112" t="str">
            <v>Repairs and Maintenance</v>
          </cell>
          <cell r="P112">
            <v>0</v>
          </cell>
        </row>
        <row r="113">
          <cell r="A113" t="str">
            <v>Supplies</v>
          </cell>
          <cell r="P113">
            <v>0</v>
          </cell>
        </row>
        <row r="114">
          <cell r="A114" t="str">
            <v>Telephone</v>
          </cell>
          <cell r="P114">
            <v>0</v>
          </cell>
        </row>
        <row r="115">
          <cell r="A115" t="str">
            <v>Travel</v>
          </cell>
          <cell r="P115">
            <v>0</v>
          </cell>
        </row>
        <row r="116">
          <cell r="A116" t="str">
            <v>Utilities</v>
          </cell>
          <cell r="P116">
            <v>0</v>
          </cell>
        </row>
        <row r="117">
          <cell r="A117" t="str">
            <v>Vehicle Expenses</v>
          </cell>
          <cell r="P117">
            <v>0</v>
          </cell>
        </row>
        <row r="118">
          <cell r="A118" t="str">
            <v>Wages</v>
          </cell>
          <cell r="P118">
            <v>0</v>
          </cell>
        </row>
        <row r="119">
          <cell r="A119" t="str">
            <v>Total Expenses</v>
          </cell>
          <cell r="D119">
            <v>237</v>
          </cell>
          <cell r="E119">
            <v>467</v>
          </cell>
          <cell r="F119">
            <v>637</v>
          </cell>
          <cell r="G119">
            <v>867</v>
          </cell>
          <cell r="H119">
            <v>1037</v>
          </cell>
          <cell r="I119">
            <v>1267</v>
          </cell>
          <cell r="J119">
            <v>1437</v>
          </cell>
          <cell r="K119">
            <v>1667</v>
          </cell>
          <cell r="L119">
            <v>1837</v>
          </cell>
          <cell r="M119">
            <v>2067</v>
          </cell>
          <cell r="N119">
            <v>2237</v>
          </cell>
          <cell r="O119">
            <v>2467</v>
          </cell>
          <cell r="P119">
            <v>16224</v>
          </cell>
        </row>
        <row r="120">
          <cell r="P120">
            <v>0</v>
          </cell>
        </row>
        <row r="121">
          <cell r="A121" t="str">
            <v>Net Operating Income</v>
          </cell>
          <cell r="D121">
            <v>-41174</v>
          </cell>
          <cell r="E121">
            <v>11033</v>
          </cell>
          <cell r="F121">
            <v>11863</v>
          </cell>
          <cell r="G121">
            <v>12633</v>
          </cell>
          <cell r="H121">
            <v>13463</v>
          </cell>
          <cell r="I121">
            <v>14233</v>
          </cell>
          <cell r="J121">
            <v>15063</v>
          </cell>
          <cell r="K121">
            <v>15833</v>
          </cell>
          <cell r="L121">
            <v>16663</v>
          </cell>
          <cell r="M121">
            <v>17433</v>
          </cell>
          <cell r="N121">
            <v>18263</v>
          </cell>
          <cell r="O121">
            <v>19033</v>
          </cell>
          <cell r="P121">
            <v>124339</v>
          </cell>
        </row>
        <row r="122">
          <cell r="P122">
            <v>0</v>
          </cell>
        </row>
        <row r="123">
          <cell r="A123" t="str">
            <v>Other Income/Expenses</v>
          </cell>
          <cell r="P123">
            <v>0</v>
          </cell>
        </row>
        <row r="124">
          <cell r="A124" t="str">
            <v>Gain (Loss) on Sale of Assets</v>
          </cell>
          <cell r="P124">
            <v>0</v>
          </cell>
        </row>
        <row r="125">
          <cell r="A125" t="str">
            <v>Interest Income</v>
          </cell>
          <cell r="P125">
            <v>0</v>
          </cell>
        </row>
        <row r="126">
          <cell r="A126" t="str">
            <v>Total Other Income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P127">
            <v>0</v>
          </cell>
        </row>
        <row r="128">
          <cell r="A128" t="str">
            <v>Net Income/(Loss)</v>
          </cell>
          <cell r="D128">
            <v>-41174</v>
          </cell>
          <cell r="E128">
            <v>11033</v>
          </cell>
          <cell r="F128">
            <v>11863</v>
          </cell>
          <cell r="G128">
            <v>12633</v>
          </cell>
          <cell r="H128">
            <v>13463</v>
          </cell>
          <cell r="I128">
            <v>14233</v>
          </cell>
          <cell r="J128">
            <v>15063</v>
          </cell>
          <cell r="K128">
            <v>15833</v>
          </cell>
          <cell r="L128">
            <v>16663</v>
          </cell>
          <cell r="M128">
            <v>17433</v>
          </cell>
          <cell r="N128">
            <v>18263</v>
          </cell>
          <cell r="O128">
            <v>19033</v>
          </cell>
          <cell r="P128">
            <v>124339</v>
          </cell>
        </row>
      </sheetData>
      <sheetData sheetId="3">
        <row r="5">
          <cell r="D5">
            <v>41640</v>
          </cell>
          <cell r="E5">
            <v>41910</v>
          </cell>
          <cell r="F5">
            <v>41940</v>
          </cell>
          <cell r="G5">
            <v>41971</v>
          </cell>
          <cell r="H5">
            <v>42001</v>
          </cell>
          <cell r="I5">
            <v>42032</v>
          </cell>
          <cell r="J5">
            <v>42063</v>
          </cell>
          <cell r="K5">
            <v>42091</v>
          </cell>
          <cell r="L5">
            <v>42122</v>
          </cell>
          <cell r="M5">
            <v>42152</v>
          </cell>
          <cell r="N5">
            <v>42183</v>
          </cell>
          <cell r="O5">
            <v>42213</v>
          </cell>
          <cell r="P5" t="str">
            <v>Total</v>
          </cell>
        </row>
        <row r="6">
          <cell r="A6" t="str">
            <v>Revenue</v>
          </cell>
        </row>
        <row r="7">
          <cell r="A7" t="str">
            <v>Gross Sales</v>
          </cell>
          <cell r="D7">
            <v>10000</v>
          </cell>
          <cell r="E7">
            <v>12000</v>
          </cell>
          <cell r="F7">
            <v>14000</v>
          </cell>
          <cell r="G7">
            <v>16000</v>
          </cell>
          <cell r="H7">
            <v>18000</v>
          </cell>
          <cell r="I7">
            <v>20000</v>
          </cell>
          <cell r="J7">
            <v>22000</v>
          </cell>
          <cell r="K7">
            <v>24000</v>
          </cell>
          <cell r="L7">
            <v>26000</v>
          </cell>
          <cell r="M7">
            <v>28000</v>
          </cell>
          <cell r="N7">
            <v>30000</v>
          </cell>
          <cell r="O7">
            <v>32000</v>
          </cell>
          <cell r="P7">
            <v>252000</v>
          </cell>
        </row>
        <row r="8">
          <cell r="A8" t="str">
            <v>Less: Adjustments</v>
          </cell>
          <cell r="P8">
            <v>0</v>
          </cell>
        </row>
        <row r="9">
          <cell r="A9" t="str">
            <v xml:space="preserve">    Net Sales</v>
          </cell>
          <cell r="D9">
            <v>10000</v>
          </cell>
          <cell r="E9">
            <v>12000</v>
          </cell>
          <cell r="F9">
            <v>14000</v>
          </cell>
          <cell r="G9">
            <v>16000</v>
          </cell>
          <cell r="H9">
            <v>18000</v>
          </cell>
          <cell r="I9">
            <v>20000</v>
          </cell>
          <cell r="J9">
            <v>22000</v>
          </cell>
          <cell r="K9">
            <v>24000</v>
          </cell>
          <cell r="L9">
            <v>26000</v>
          </cell>
          <cell r="M9">
            <v>28000</v>
          </cell>
          <cell r="N9">
            <v>30000</v>
          </cell>
          <cell r="O9">
            <v>32000</v>
          </cell>
          <cell r="P9">
            <v>252000</v>
          </cell>
        </row>
        <row r="11">
          <cell r="A11" t="str">
            <v>Cost of Goods Sold</v>
          </cell>
        </row>
        <row r="13">
          <cell r="A13" t="str">
            <v>General - Total</v>
          </cell>
          <cell r="B13" t="str">
            <v>Total</v>
          </cell>
          <cell r="E13">
            <v>79</v>
          </cell>
          <cell r="P13">
            <v>79</v>
          </cell>
        </row>
        <row r="14">
          <cell r="A14" t="str">
            <v>Mechanical</v>
          </cell>
          <cell r="E14">
            <v>2400</v>
          </cell>
          <cell r="P14">
            <v>2400</v>
          </cell>
        </row>
        <row r="15">
          <cell r="A15" t="str">
            <v>Mechanical - Labor</v>
          </cell>
          <cell r="P15">
            <v>0</v>
          </cell>
        </row>
        <row r="16">
          <cell r="A16" t="str">
            <v>Mechanical - Materials</v>
          </cell>
          <cell r="P16">
            <v>0</v>
          </cell>
        </row>
        <row r="17">
          <cell r="A17" t="str">
            <v>Mechanical - Total</v>
          </cell>
          <cell r="B17" t="str">
            <v>Total</v>
          </cell>
          <cell r="D17">
            <v>0</v>
          </cell>
          <cell r="E17">
            <v>2400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2400</v>
          </cell>
        </row>
        <row r="18">
          <cell r="A18" t="str">
            <v xml:space="preserve">Materials  </v>
          </cell>
          <cell r="E18">
            <v>6300</v>
          </cell>
          <cell r="P18">
            <v>6300</v>
          </cell>
        </row>
        <row r="19">
          <cell r="A19" t="str">
            <v>Electrical - Labor</v>
          </cell>
          <cell r="P19">
            <v>0</v>
          </cell>
        </row>
        <row r="20">
          <cell r="A20" t="str">
            <v>Electrical - Materials</v>
          </cell>
          <cell r="P20">
            <v>0</v>
          </cell>
        </row>
        <row r="21">
          <cell r="A21" t="str">
            <v>Electrical - Total</v>
          </cell>
          <cell r="B21" t="str">
            <v>Total</v>
          </cell>
          <cell r="D21">
            <v>0</v>
          </cell>
          <cell r="E21">
            <v>6300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6300</v>
          </cell>
        </row>
        <row r="22">
          <cell r="A22" t="str">
            <v xml:space="preserve">Plumbing - </v>
          </cell>
          <cell r="P22">
            <v>0</v>
          </cell>
        </row>
        <row r="23">
          <cell r="A23" t="str">
            <v>Plumbing - Labor</v>
          </cell>
          <cell r="E23">
            <v>8795</v>
          </cell>
          <cell r="P23">
            <v>8795</v>
          </cell>
        </row>
        <row r="24">
          <cell r="A24" t="str">
            <v>Plumbing - Materials</v>
          </cell>
          <cell r="P24">
            <v>0</v>
          </cell>
        </row>
        <row r="25">
          <cell r="A25" t="str">
            <v>Plumbing - Total</v>
          </cell>
          <cell r="B25" t="str">
            <v>Total</v>
          </cell>
          <cell r="D25">
            <v>0</v>
          </cell>
          <cell r="E25">
            <v>8795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8795</v>
          </cell>
        </row>
        <row r="26">
          <cell r="A26" t="str">
            <v xml:space="preserve">Masonry - </v>
          </cell>
          <cell r="P26">
            <v>0</v>
          </cell>
        </row>
        <row r="27">
          <cell r="A27" t="str">
            <v>Masonry - Labor</v>
          </cell>
          <cell r="E27">
            <v>6325</v>
          </cell>
          <cell r="P27">
            <v>6325</v>
          </cell>
        </row>
        <row r="28">
          <cell r="A28" t="str">
            <v>Masonry - Materials</v>
          </cell>
          <cell r="P28">
            <v>0</v>
          </cell>
        </row>
        <row r="29">
          <cell r="A29" t="str">
            <v>Masonry - Total</v>
          </cell>
          <cell r="B29" t="str">
            <v>Total</v>
          </cell>
          <cell r="D29">
            <v>0</v>
          </cell>
          <cell r="E29">
            <v>6325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6325</v>
          </cell>
        </row>
        <row r="30">
          <cell r="A30" t="str">
            <v xml:space="preserve">Site Construction </v>
          </cell>
          <cell r="P30">
            <v>0</v>
          </cell>
        </row>
        <row r="31">
          <cell r="A31" t="str">
            <v>Site Construction - Labor</v>
          </cell>
          <cell r="E31">
            <v>5500</v>
          </cell>
          <cell r="P31">
            <v>5500</v>
          </cell>
        </row>
        <row r="32">
          <cell r="A32" t="str">
            <v>Site Construction - Materials</v>
          </cell>
          <cell r="P32">
            <v>0</v>
          </cell>
        </row>
        <row r="33">
          <cell r="A33" t="str">
            <v>Site Construction - Total</v>
          </cell>
          <cell r="B33" t="str">
            <v>Total</v>
          </cell>
          <cell r="D33">
            <v>0</v>
          </cell>
          <cell r="E33">
            <v>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5500</v>
          </cell>
        </row>
        <row r="34">
          <cell r="A34" t="str">
            <v xml:space="preserve">Materials </v>
          </cell>
          <cell r="P34">
            <v>0</v>
          </cell>
        </row>
        <row r="35">
          <cell r="A35" t="str">
            <v xml:space="preserve">Materials - </v>
          </cell>
          <cell r="P35">
            <v>0</v>
          </cell>
        </row>
        <row r="36">
          <cell r="A36" t="str">
            <v>Materials - Wood &amp; Plastic</v>
          </cell>
          <cell r="D36">
            <v>4500</v>
          </cell>
          <cell r="E36">
            <v>5500</v>
          </cell>
          <cell r="F36">
            <v>6500</v>
          </cell>
          <cell r="G36">
            <v>7500</v>
          </cell>
          <cell r="H36">
            <v>8500</v>
          </cell>
          <cell r="I36">
            <v>9500</v>
          </cell>
          <cell r="J36">
            <v>10500</v>
          </cell>
          <cell r="K36">
            <v>11500</v>
          </cell>
          <cell r="L36">
            <v>12500</v>
          </cell>
          <cell r="M36">
            <v>13500</v>
          </cell>
          <cell r="N36">
            <v>14500</v>
          </cell>
          <cell r="O36">
            <v>15500</v>
          </cell>
          <cell r="P36">
            <v>120000</v>
          </cell>
        </row>
        <row r="37">
          <cell r="A37" t="str">
            <v>Materials - Doors &amp; Windows</v>
          </cell>
          <cell r="P37">
            <v>0</v>
          </cell>
        </row>
        <row r="38">
          <cell r="A38" t="str">
            <v>Materials - Finishes</v>
          </cell>
          <cell r="P38">
            <v>0</v>
          </cell>
        </row>
        <row r="39">
          <cell r="A39" t="str">
            <v>Materials - Furnishings</v>
          </cell>
          <cell r="E39">
            <v>2367</v>
          </cell>
          <cell r="P39">
            <v>2367</v>
          </cell>
        </row>
        <row r="40">
          <cell r="A40" t="str">
            <v>Materials - Concrete</v>
          </cell>
          <cell r="P40">
            <v>0</v>
          </cell>
        </row>
        <row r="41">
          <cell r="A41" t="str">
            <v>Materials - Metals</v>
          </cell>
          <cell r="P41">
            <v>0</v>
          </cell>
        </row>
        <row r="42">
          <cell r="A42" t="str">
            <v>Materials - Misc</v>
          </cell>
          <cell r="P42">
            <v>0</v>
          </cell>
        </row>
        <row r="43">
          <cell r="A43" t="str">
            <v>Materials - Total</v>
          </cell>
          <cell r="B43" t="str">
            <v>Total</v>
          </cell>
          <cell r="D43">
            <v>4500</v>
          </cell>
          <cell r="E43">
            <v>7867</v>
          </cell>
          <cell r="F43">
            <v>6500</v>
          </cell>
          <cell r="G43">
            <v>7500</v>
          </cell>
          <cell r="H43">
            <v>8500</v>
          </cell>
          <cell r="I43">
            <v>9500</v>
          </cell>
          <cell r="J43">
            <v>10500</v>
          </cell>
          <cell r="K43">
            <v>11500</v>
          </cell>
          <cell r="L43">
            <v>12500</v>
          </cell>
          <cell r="M43">
            <v>13500</v>
          </cell>
          <cell r="N43">
            <v>14500</v>
          </cell>
          <cell r="O43">
            <v>15500</v>
          </cell>
          <cell r="P43">
            <v>122367</v>
          </cell>
        </row>
        <row r="44">
          <cell r="A44" t="str">
            <v>Professional Work</v>
          </cell>
          <cell r="P44">
            <v>0</v>
          </cell>
        </row>
        <row r="45">
          <cell r="A45" t="str">
            <v>Professional Work - Permits</v>
          </cell>
          <cell r="P45">
            <v>0</v>
          </cell>
        </row>
        <row r="46">
          <cell r="A46" t="str">
            <v>Professional Work - Engineering</v>
          </cell>
          <cell r="P46">
            <v>0</v>
          </cell>
        </row>
        <row r="47">
          <cell r="A47" t="str">
            <v>Professional Work - Architechural</v>
          </cell>
          <cell r="E47">
            <v>75</v>
          </cell>
          <cell r="P47">
            <v>75</v>
          </cell>
        </row>
        <row r="48">
          <cell r="A48" t="str">
            <v>Professional Work - Survey</v>
          </cell>
          <cell r="P48">
            <v>0</v>
          </cell>
        </row>
        <row r="49">
          <cell r="A49" t="str">
            <v>Professional Work - Total</v>
          </cell>
          <cell r="B49" t="str">
            <v>Total</v>
          </cell>
          <cell r="D49">
            <v>0</v>
          </cell>
          <cell r="E49">
            <v>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75</v>
          </cell>
        </row>
        <row r="50">
          <cell r="A50" t="str">
            <v>Equipment Rental - Total</v>
          </cell>
          <cell r="B50" t="str">
            <v>Total</v>
          </cell>
          <cell r="P50">
            <v>0</v>
          </cell>
        </row>
        <row r="51">
          <cell r="A51" t="str">
            <v>Bonds - Total</v>
          </cell>
          <cell r="B51" t="str">
            <v>Total</v>
          </cell>
          <cell r="E51">
            <v>2599</v>
          </cell>
          <cell r="P51">
            <v>2599</v>
          </cell>
        </row>
        <row r="52">
          <cell r="A52" t="str">
            <v>Other</v>
          </cell>
          <cell r="B52" t="str">
            <v>Total</v>
          </cell>
          <cell r="P52">
            <v>0</v>
          </cell>
        </row>
        <row r="53">
          <cell r="A53" t="str">
            <v>Cost of Goods Sold</v>
          </cell>
          <cell r="B53" t="str">
            <v>Total</v>
          </cell>
          <cell r="D53">
            <v>4500</v>
          </cell>
          <cell r="E53">
            <v>39940</v>
          </cell>
          <cell r="F53">
            <v>6500</v>
          </cell>
          <cell r="G53">
            <v>7500</v>
          </cell>
          <cell r="H53">
            <v>8500</v>
          </cell>
          <cell r="I53">
            <v>9500</v>
          </cell>
          <cell r="J53">
            <v>10500</v>
          </cell>
          <cell r="K53">
            <v>11500</v>
          </cell>
          <cell r="L53">
            <v>12500</v>
          </cell>
          <cell r="M53">
            <v>13500</v>
          </cell>
          <cell r="N53">
            <v>14500</v>
          </cell>
          <cell r="O53">
            <v>15500</v>
          </cell>
          <cell r="P53">
            <v>154440</v>
          </cell>
        </row>
        <row r="55">
          <cell r="A55" t="str">
            <v>Gross Profit (Loss)</v>
          </cell>
          <cell r="D55">
            <v>5500</v>
          </cell>
          <cell r="E55">
            <v>-27940</v>
          </cell>
          <cell r="F55">
            <v>7500</v>
          </cell>
          <cell r="G55">
            <v>8500</v>
          </cell>
          <cell r="H55">
            <v>9500</v>
          </cell>
          <cell r="I55">
            <v>10500</v>
          </cell>
          <cell r="J55">
            <v>11500</v>
          </cell>
          <cell r="K55">
            <v>12500</v>
          </cell>
          <cell r="L55">
            <v>13500</v>
          </cell>
          <cell r="M55">
            <v>14500</v>
          </cell>
          <cell r="N55">
            <v>15500</v>
          </cell>
          <cell r="O55">
            <v>16500</v>
          </cell>
          <cell r="P55">
            <v>97560</v>
          </cell>
        </row>
        <row r="57">
          <cell r="A57" t="str">
            <v>Expenses</v>
          </cell>
        </row>
        <row r="58">
          <cell r="A58" t="str">
            <v xml:space="preserve">Management   </v>
          </cell>
          <cell r="P58">
            <v>0</v>
          </cell>
        </row>
        <row r="59">
          <cell r="A59" t="str">
            <v>Management  - Salary</v>
          </cell>
          <cell r="P59">
            <v>0</v>
          </cell>
        </row>
        <row r="60">
          <cell r="A60" t="str">
            <v>Management  - Other</v>
          </cell>
          <cell r="P60">
            <v>0</v>
          </cell>
        </row>
        <row r="61">
          <cell r="A61" t="str">
            <v>Management  - Total</v>
          </cell>
          <cell r="B61" t="str">
            <v>Total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 xml:space="preserve">General Payroll  </v>
          </cell>
          <cell r="P62">
            <v>0</v>
          </cell>
        </row>
        <row r="63">
          <cell r="A63" t="str">
            <v>General Payrol - Payroll</v>
          </cell>
          <cell r="P63">
            <v>0</v>
          </cell>
        </row>
        <row r="64">
          <cell r="A64" t="str">
            <v>General Payroll - Payroll Taxes</v>
          </cell>
          <cell r="P64">
            <v>0</v>
          </cell>
        </row>
        <row r="65">
          <cell r="A65" t="str">
            <v>General Payroll - WCB</v>
          </cell>
          <cell r="P65">
            <v>0</v>
          </cell>
        </row>
        <row r="66">
          <cell r="A66" t="str">
            <v>General Payroll - Total</v>
          </cell>
          <cell r="B66" t="str">
            <v>Total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Transportation</v>
          </cell>
          <cell r="P67">
            <v>0</v>
          </cell>
        </row>
        <row r="68">
          <cell r="A68" t="str">
            <v>Transportation - Interest on Leases and Loans</v>
          </cell>
          <cell r="P68">
            <v>0</v>
          </cell>
        </row>
        <row r="69">
          <cell r="A69" t="str">
            <v>Transportation - Fuel</v>
          </cell>
          <cell r="P69">
            <v>0</v>
          </cell>
        </row>
        <row r="70">
          <cell r="A70" t="str">
            <v>Transportation - Repairs &amp; Maintenance</v>
          </cell>
          <cell r="P70">
            <v>0</v>
          </cell>
        </row>
        <row r="71">
          <cell r="A71" t="str">
            <v>Transportation - Total</v>
          </cell>
          <cell r="B71" t="str">
            <v>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Tax &amp; Licenses</v>
          </cell>
          <cell r="P72">
            <v>0</v>
          </cell>
        </row>
        <row r="73">
          <cell r="A73" t="str">
            <v>Tax &amp; Licenses - Annual Dues</v>
          </cell>
          <cell r="P73">
            <v>0</v>
          </cell>
        </row>
        <row r="74">
          <cell r="A74" t="str">
            <v>Tax &amp; Licenses - Insurance</v>
          </cell>
          <cell r="P74">
            <v>0</v>
          </cell>
        </row>
        <row r="75">
          <cell r="A75" t="str">
            <v>Tax &amp; Licenses - Total</v>
          </cell>
          <cell r="B75" t="str">
            <v>Total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Communications</v>
          </cell>
          <cell r="P76">
            <v>0</v>
          </cell>
        </row>
        <row r="77">
          <cell r="A77" t="str">
            <v>Communications - Phones</v>
          </cell>
          <cell r="P77">
            <v>0</v>
          </cell>
        </row>
        <row r="78">
          <cell r="A78" t="str">
            <v>Communications - Internet</v>
          </cell>
          <cell r="P78">
            <v>0</v>
          </cell>
        </row>
        <row r="79">
          <cell r="A79" t="str">
            <v>Communications - Other</v>
          </cell>
          <cell r="P79">
            <v>0</v>
          </cell>
        </row>
        <row r="80">
          <cell r="A80" t="str">
            <v>Communications - Total</v>
          </cell>
          <cell r="B80" t="str">
            <v>Total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Equipment</v>
          </cell>
          <cell r="P81">
            <v>0</v>
          </cell>
        </row>
        <row r="82">
          <cell r="A82" t="str">
            <v>Equipment - Rental</v>
          </cell>
          <cell r="P82">
            <v>0</v>
          </cell>
        </row>
        <row r="83">
          <cell r="A83" t="str">
            <v xml:space="preserve">Equipment - Insurance </v>
          </cell>
          <cell r="P83">
            <v>0</v>
          </cell>
        </row>
        <row r="84">
          <cell r="A84" t="str">
            <v>Equipment - Total</v>
          </cell>
          <cell r="B84" t="str">
            <v>Total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General</v>
          </cell>
          <cell r="B85" t="str">
            <v>Total</v>
          </cell>
          <cell r="P85">
            <v>0</v>
          </cell>
        </row>
        <row r="86">
          <cell r="A86" t="str">
            <v>Bonds</v>
          </cell>
          <cell r="B86" t="str">
            <v>Total</v>
          </cell>
          <cell r="P86">
            <v>0</v>
          </cell>
        </row>
        <row r="87">
          <cell r="A87" t="str">
            <v xml:space="preserve">Tooling and Supplies </v>
          </cell>
          <cell r="B87" t="str">
            <v>Total</v>
          </cell>
          <cell r="P87">
            <v>0</v>
          </cell>
        </row>
        <row r="88">
          <cell r="P88">
            <v>0</v>
          </cell>
        </row>
        <row r="89">
          <cell r="A89" t="str">
            <v xml:space="preserve">Overhead </v>
          </cell>
          <cell r="P89">
            <v>0</v>
          </cell>
        </row>
        <row r="90">
          <cell r="A90" t="str">
            <v>Sales and Marketing</v>
          </cell>
          <cell r="P90">
            <v>0</v>
          </cell>
        </row>
        <row r="91">
          <cell r="A91" t="str">
            <v xml:space="preserve">Advertising </v>
          </cell>
          <cell r="P91">
            <v>0</v>
          </cell>
        </row>
        <row r="92">
          <cell r="A92" t="str">
            <v>Direct Marketing</v>
          </cell>
          <cell r="P92">
            <v>0</v>
          </cell>
        </row>
        <row r="93">
          <cell r="A93" t="str">
            <v xml:space="preserve">Other 1 </v>
          </cell>
          <cell r="P93">
            <v>0</v>
          </cell>
        </row>
        <row r="94">
          <cell r="A94" t="str">
            <v>Sales and Marketing - Total</v>
          </cell>
          <cell r="P94">
            <v>0</v>
          </cell>
        </row>
        <row r="95">
          <cell r="A95" t="str">
            <v xml:space="preserve">Amortization </v>
          </cell>
          <cell r="P95">
            <v>0</v>
          </cell>
        </row>
        <row r="96">
          <cell r="A96" t="str">
            <v>Bad Debts</v>
          </cell>
          <cell r="P96">
            <v>0</v>
          </cell>
        </row>
        <row r="97">
          <cell r="A97" t="str">
            <v>Bank Charges</v>
          </cell>
          <cell r="P97">
            <v>0</v>
          </cell>
        </row>
        <row r="98">
          <cell r="A98" t="str">
            <v>Charitable Contributions</v>
          </cell>
          <cell r="P98">
            <v>0</v>
          </cell>
        </row>
        <row r="99">
          <cell r="A99" t="str">
            <v>Contract Labor</v>
          </cell>
          <cell r="P99">
            <v>0</v>
          </cell>
        </row>
        <row r="100">
          <cell r="A100" t="str">
            <v>Depreciation</v>
          </cell>
          <cell r="P100">
            <v>0</v>
          </cell>
        </row>
        <row r="101">
          <cell r="A101" t="str">
            <v>Dues and Subscriptions</v>
          </cell>
          <cell r="P101">
            <v>0</v>
          </cell>
        </row>
        <row r="102">
          <cell r="A102" t="str">
            <v>Employee Benefit Programs</v>
          </cell>
          <cell r="P102">
            <v>0</v>
          </cell>
        </row>
        <row r="103">
          <cell r="A103" t="str">
            <v>Insurance</v>
          </cell>
          <cell r="P103">
            <v>0</v>
          </cell>
        </row>
        <row r="104">
          <cell r="A104" t="str">
            <v>Interest</v>
          </cell>
          <cell r="P104">
            <v>0</v>
          </cell>
        </row>
        <row r="105">
          <cell r="A105" t="str">
            <v>Legal and Professional Fees</v>
          </cell>
          <cell r="P105">
            <v>0</v>
          </cell>
        </row>
        <row r="106">
          <cell r="A106" t="str">
            <v>Licenses and Fees</v>
          </cell>
          <cell r="P106">
            <v>0</v>
          </cell>
        </row>
        <row r="107">
          <cell r="A107" t="str">
            <v>Miscellaneous</v>
          </cell>
          <cell r="P107">
            <v>0</v>
          </cell>
        </row>
        <row r="108">
          <cell r="A108" t="str">
            <v>Office Expense</v>
          </cell>
          <cell r="P108">
            <v>0</v>
          </cell>
        </row>
        <row r="109">
          <cell r="A109" t="str">
            <v>Payroll Taxes</v>
          </cell>
          <cell r="P109">
            <v>0</v>
          </cell>
        </row>
        <row r="110">
          <cell r="A110" t="str">
            <v>Postage</v>
          </cell>
          <cell r="P110">
            <v>0</v>
          </cell>
        </row>
        <row r="111">
          <cell r="A111" t="str">
            <v>Rent</v>
          </cell>
          <cell r="P111">
            <v>0</v>
          </cell>
        </row>
        <row r="112">
          <cell r="A112" t="str">
            <v>Repairs and Maintenance</v>
          </cell>
          <cell r="P112">
            <v>0</v>
          </cell>
        </row>
        <row r="113">
          <cell r="A113" t="str">
            <v>Supplies</v>
          </cell>
          <cell r="P113">
            <v>0</v>
          </cell>
        </row>
        <row r="114">
          <cell r="A114" t="str">
            <v>Telephone</v>
          </cell>
          <cell r="P114">
            <v>0</v>
          </cell>
        </row>
        <row r="115">
          <cell r="A115" t="str">
            <v>Travel</v>
          </cell>
          <cell r="P115">
            <v>0</v>
          </cell>
        </row>
        <row r="116">
          <cell r="A116" t="str">
            <v>Utilities</v>
          </cell>
          <cell r="P116">
            <v>0</v>
          </cell>
        </row>
        <row r="117">
          <cell r="A117" t="str">
            <v>Vehicle Expenses</v>
          </cell>
          <cell r="P117">
            <v>0</v>
          </cell>
        </row>
        <row r="118">
          <cell r="A118" t="str">
            <v>Wages</v>
          </cell>
          <cell r="P118">
            <v>0</v>
          </cell>
        </row>
        <row r="119">
          <cell r="A119" t="str">
            <v>Total Expenses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P120">
            <v>0</v>
          </cell>
        </row>
        <row r="121">
          <cell r="A121" t="str">
            <v>Net Operating Income</v>
          </cell>
          <cell r="D121">
            <v>5500</v>
          </cell>
          <cell r="E121">
            <v>-27940</v>
          </cell>
          <cell r="F121">
            <v>7500</v>
          </cell>
          <cell r="G121">
            <v>8500</v>
          </cell>
          <cell r="H121">
            <v>9500</v>
          </cell>
          <cell r="I121">
            <v>10500</v>
          </cell>
          <cell r="J121">
            <v>11500</v>
          </cell>
          <cell r="K121">
            <v>12500</v>
          </cell>
          <cell r="L121">
            <v>13500</v>
          </cell>
          <cell r="M121">
            <v>14500</v>
          </cell>
          <cell r="N121">
            <v>15500</v>
          </cell>
          <cell r="O121">
            <v>16500</v>
          </cell>
          <cell r="P121">
            <v>97560</v>
          </cell>
        </row>
        <row r="122">
          <cell r="P122">
            <v>0</v>
          </cell>
        </row>
        <row r="123">
          <cell r="A123" t="str">
            <v>Other Income/Expenses</v>
          </cell>
          <cell r="P123">
            <v>0</v>
          </cell>
        </row>
        <row r="124">
          <cell r="A124" t="str">
            <v>Gain (Loss) on Sale of Assets</v>
          </cell>
          <cell r="P124">
            <v>0</v>
          </cell>
        </row>
        <row r="125">
          <cell r="A125" t="str">
            <v>Interest Income</v>
          </cell>
          <cell r="P125">
            <v>0</v>
          </cell>
        </row>
        <row r="126">
          <cell r="A126" t="str">
            <v>Total Other Income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P127">
            <v>0</v>
          </cell>
        </row>
        <row r="128">
          <cell r="A128" t="str">
            <v>Net Income/(Loss)</v>
          </cell>
          <cell r="D128">
            <v>5500</v>
          </cell>
          <cell r="E128">
            <v>-27940</v>
          </cell>
          <cell r="F128">
            <v>7500</v>
          </cell>
          <cell r="G128">
            <v>8500</v>
          </cell>
          <cell r="H128">
            <v>9500</v>
          </cell>
          <cell r="I128">
            <v>10500</v>
          </cell>
          <cell r="J128">
            <v>11500</v>
          </cell>
          <cell r="K128">
            <v>12500</v>
          </cell>
          <cell r="L128">
            <v>13500</v>
          </cell>
          <cell r="M128">
            <v>14500</v>
          </cell>
          <cell r="N128">
            <v>15500</v>
          </cell>
          <cell r="O128">
            <v>16500</v>
          </cell>
          <cell r="P128">
            <v>97560</v>
          </cell>
        </row>
      </sheetData>
      <sheetData sheetId="4">
        <row r="5">
          <cell r="D5">
            <v>41275</v>
          </cell>
          <cell r="E5">
            <v>41545</v>
          </cell>
          <cell r="F5">
            <v>41575</v>
          </cell>
          <cell r="G5">
            <v>41606</v>
          </cell>
          <cell r="H5">
            <v>41636</v>
          </cell>
          <cell r="I5">
            <v>41667</v>
          </cell>
          <cell r="J5">
            <v>41698</v>
          </cell>
          <cell r="K5">
            <v>41726</v>
          </cell>
          <cell r="L5">
            <v>41757</v>
          </cell>
          <cell r="M5">
            <v>41787</v>
          </cell>
          <cell r="N5">
            <v>41818</v>
          </cell>
          <cell r="O5">
            <v>41848</v>
          </cell>
          <cell r="P5" t="str">
            <v>Total</v>
          </cell>
        </row>
        <row r="6">
          <cell r="A6" t="str">
            <v>Revenue</v>
          </cell>
        </row>
        <row r="7">
          <cell r="A7" t="str">
            <v>Gross Sales</v>
          </cell>
          <cell r="D7">
            <v>25000</v>
          </cell>
          <cell r="E7">
            <v>27000</v>
          </cell>
          <cell r="F7">
            <v>29000</v>
          </cell>
          <cell r="G7">
            <v>31000</v>
          </cell>
          <cell r="H7">
            <v>33000</v>
          </cell>
          <cell r="I7">
            <v>35000</v>
          </cell>
          <cell r="J7">
            <v>37000</v>
          </cell>
          <cell r="K7">
            <v>39000</v>
          </cell>
          <cell r="L7">
            <v>41000</v>
          </cell>
          <cell r="M7">
            <v>43000</v>
          </cell>
          <cell r="N7">
            <v>45000</v>
          </cell>
          <cell r="O7">
            <v>47000</v>
          </cell>
          <cell r="P7">
            <v>432000</v>
          </cell>
        </row>
        <row r="8">
          <cell r="A8" t="str">
            <v>Less: Adjustments</v>
          </cell>
          <cell r="P8">
            <v>0</v>
          </cell>
        </row>
        <row r="9">
          <cell r="A9" t="str">
            <v xml:space="preserve">    Net Sales</v>
          </cell>
          <cell r="D9">
            <v>25000</v>
          </cell>
          <cell r="E9">
            <v>27000</v>
          </cell>
          <cell r="F9">
            <v>29000</v>
          </cell>
          <cell r="G9">
            <v>31000</v>
          </cell>
          <cell r="H9">
            <v>33000</v>
          </cell>
          <cell r="I9">
            <v>35000</v>
          </cell>
          <cell r="J9">
            <v>37000</v>
          </cell>
          <cell r="K9">
            <v>39000</v>
          </cell>
          <cell r="L9">
            <v>41000</v>
          </cell>
          <cell r="M9">
            <v>43000</v>
          </cell>
          <cell r="N9">
            <v>45000</v>
          </cell>
          <cell r="O9">
            <v>47000</v>
          </cell>
          <cell r="P9">
            <v>432000</v>
          </cell>
        </row>
        <row r="11">
          <cell r="A11" t="str">
            <v>Cost of Goods Sold</v>
          </cell>
        </row>
        <row r="13">
          <cell r="A13" t="str">
            <v>General - Total</v>
          </cell>
          <cell r="B13" t="str">
            <v>Total</v>
          </cell>
          <cell r="P13">
            <v>0</v>
          </cell>
        </row>
        <row r="14">
          <cell r="A14" t="str">
            <v>Mechanical</v>
          </cell>
          <cell r="P14">
            <v>0</v>
          </cell>
        </row>
        <row r="15">
          <cell r="A15" t="str">
            <v>Mechanical - Labor</v>
          </cell>
          <cell r="P15">
            <v>0</v>
          </cell>
        </row>
        <row r="16">
          <cell r="A16" t="str">
            <v>Mechanical - Materials</v>
          </cell>
          <cell r="P16">
            <v>0</v>
          </cell>
        </row>
        <row r="17">
          <cell r="A17" t="str">
            <v>Mechanical - Total</v>
          </cell>
          <cell r="B17" t="str">
            <v>Total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 xml:space="preserve">Materials  </v>
          </cell>
          <cell r="P18">
            <v>0</v>
          </cell>
        </row>
        <row r="19">
          <cell r="A19" t="str">
            <v>Electrical - Labor</v>
          </cell>
          <cell r="P19">
            <v>0</v>
          </cell>
        </row>
        <row r="20">
          <cell r="A20" t="str">
            <v>Electrical - Materials</v>
          </cell>
          <cell r="P20">
            <v>0</v>
          </cell>
        </row>
        <row r="21">
          <cell r="A21" t="str">
            <v>Electrical - Total</v>
          </cell>
          <cell r="B21" t="str">
            <v>Total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 xml:space="preserve">Plumbing - </v>
          </cell>
          <cell r="P22">
            <v>0</v>
          </cell>
        </row>
        <row r="23">
          <cell r="A23" t="str">
            <v>Plumbing - Labor</v>
          </cell>
          <cell r="P23">
            <v>0</v>
          </cell>
        </row>
        <row r="24">
          <cell r="A24" t="str">
            <v>Plumbing - Materials</v>
          </cell>
          <cell r="P24">
            <v>0</v>
          </cell>
        </row>
        <row r="25">
          <cell r="A25" t="str">
            <v>Plumbing - Total</v>
          </cell>
          <cell r="B25" t="str">
            <v>Total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P25">
            <v>0</v>
          </cell>
        </row>
        <row r="26">
          <cell r="A26" t="str">
            <v xml:space="preserve">Masonry - </v>
          </cell>
          <cell r="P26">
            <v>0</v>
          </cell>
        </row>
        <row r="27">
          <cell r="A27" t="str">
            <v>Masonry - Labor</v>
          </cell>
          <cell r="P27">
            <v>0</v>
          </cell>
        </row>
        <row r="28">
          <cell r="A28" t="str">
            <v>Masonry - Materials</v>
          </cell>
          <cell r="P28">
            <v>0</v>
          </cell>
        </row>
        <row r="29">
          <cell r="A29" t="str">
            <v>Masonry - Total</v>
          </cell>
          <cell r="B29" t="str">
            <v>Total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 xml:space="preserve">Site Construction </v>
          </cell>
          <cell r="P30">
            <v>0</v>
          </cell>
        </row>
        <row r="31">
          <cell r="A31" t="str">
            <v>Site Construction - Labor</v>
          </cell>
          <cell r="P31">
            <v>0</v>
          </cell>
        </row>
        <row r="32">
          <cell r="A32" t="str">
            <v>Site Construction - Materials</v>
          </cell>
          <cell r="P32">
            <v>0</v>
          </cell>
        </row>
        <row r="33">
          <cell r="A33" t="str">
            <v>Site Construction - Total</v>
          </cell>
          <cell r="B33" t="str">
            <v>Total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 xml:space="preserve">Materials </v>
          </cell>
          <cell r="P34">
            <v>0</v>
          </cell>
        </row>
        <row r="35">
          <cell r="A35" t="str">
            <v xml:space="preserve">Materials - </v>
          </cell>
          <cell r="P35">
            <v>0</v>
          </cell>
        </row>
        <row r="36">
          <cell r="A36" t="str">
            <v>Materials - Wood &amp; Plastic</v>
          </cell>
          <cell r="D36">
            <v>4500</v>
          </cell>
          <cell r="E36">
            <v>5500</v>
          </cell>
          <cell r="F36">
            <v>6500</v>
          </cell>
          <cell r="G36">
            <v>7500</v>
          </cell>
          <cell r="H36">
            <v>8500</v>
          </cell>
          <cell r="I36">
            <v>9500</v>
          </cell>
          <cell r="J36">
            <v>10500</v>
          </cell>
          <cell r="K36">
            <v>11500</v>
          </cell>
          <cell r="L36">
            <v>12500</v>
          </cell>
          <cell r="M36">
            <v>13500</v>
          </cell>
          <cell r="N36">
            <v>14500</v>
          </cell>
          <cell r="O36">
            <v>15500</v>
          </cell>
          <cell r="P36">
            <v>120000</v>
          </cell>
        </row>
        <row r="37">
          <cell r="A37" t="str">
            <v>Materials - Doors &amp; Windows</v>
          </cell>
          <cell r="P37">
            <v>0</v>
          </cell>
        </row>
        <row r="38">
          <cell r="A38" t="str">
            <v>Materials - Finishes</v>
          </cell>
          <cell r="P38">
            <v>0</v>
          </cell>
        </row>
        <row r="39">
          <cell r="A39" t="str">
            <v>Materials - Furnishings</v>
          </cell>
          <cell r="P39">
            <v>0</v>
          </cell>
        </row>
        <row r="40">
          <cell r="A40" t="str">
            <v>Materials - Concrete</v>
          </cell>
          <cell r="P40">
            <v>0</v>
          </cell>
        </row>
        <row r="41">
          <cell r="A41" t="str">
            <v>Materials - Metals</v>
          </cell>
          <cell r="P41">
            <v>0</v>
          </cell>
        </row>
        <row r="42">
          <cell r="A42" t="str">
            <v>Materials - Misc</v>
          </cell>
          <cell r="P42">
            <v>0</v>
          </cell>
        </row>
        <row r="43">
          <cell r="A43" t="str">
            <v>Materials - Total</v>
          </cell>
          <cell r="B43" t="str">
            <v>Total</v>
          </cell>
          <cell r="D43">
            <v>4500</v>
          </cell>
          <cell r="E43">
            <v>5500</v>
          </cell>
          <cell r="F43">
            <v>6500</v>
          </cell>
          <cell r="G43">
            <v>7500</v>
          </cell>
          <cell r="H43">
            <v>8500</v>
          </cell>
          <cell r="I43">
            <v>9500</v>
          </cell>
          <cell r="J43">
            <v>10500</v>
          </cell>
          <cell r="K43">
            <v>11500</v>
          </cell>
          <cell r="L43">
            <v>12500</v>
          </cell>
          <cell r="M43">
            <v>13500</v>
          </cell>
          <cell r="N43">
            <v>14500</v>
          </cell>
          <cell r="O43">
            <v>15500</v>
          </cell>
          <cell r="P43">
            <v>120000</v>
          </cell>
        </row>
        <row r="44">
          <cell r="A44" t="str">
            <v>Professional Work</v>
          </cell>
          <cell r="P44">
            <v>0</v>
          </cell>
        </row>
        <row r="45">
          <cell r="A45" t="str">
            <v>Professional Work - Permits</v>
          </cell>
          <cell r="P45">
            <v>0</v>
          </cell>
        </row>
        <row r="46">
          <cell r="A46" t="str">
            <v>Professional Work - Engineering</v>
          </cell>
          <cell r="P46">
            <v>0</v>
          </cell>
        </row>
        <row r="47">
          <cell r="A47" t="str">
            <v>Professional Work - Architechural</v>
          </cell>
          <cell r="P47">
            <v>0</v>
          </cell>
        </row>
        <row r="48">
          <cell r="A48" t="str">
            <v>Professional Work - Survey</v>
          </cell>
          <cell r="P48">
            <v>0</v>
          </cell>
        </row>
        <row r="49">
          <cell r="A49" t="str">
            <v>Professional Work - Total</v>
          </cell>
          <cell r="B49" t="str">
            <v>Total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Equipment Rental - Total</v>
          </cell>
          <cell r="B50" t="str">
            <v>Total</v>
          </cell>
          <cell r="P50">
            <v>0</v>
          </cell>
        </row>
        <row r="51">
          <cell r="A51" t="str">
            <v>Bonds - Total</v>
          </cell>
          <cell r="B51" t="str">
            <v>Total</v>
          </cell>
          <cell r="P51">
            <v>0</v>
          </cell>
        </row>
        <row r="52">
          <cell r="A52" t="str">
            <v>Other</v>
          </cell>
          <cell r="B52" t="str">
            <v>Total</v>
          </cell>
          <cell r="P52">
            <v>0</v>
          </cell>
        </row>
        <row r="53">
          <cell r="A53" t="str">
            <v>Cost of Goods Sold</v>
          </cell>
          <cell r="B53" t="str">
            <v>Total</v>
          </cell>
          <cell r="D53">
            <v>4500</v>
          </cell>
          <cell r="E53">
            <v>5500</v>
          </cell>
          <cell r="F53">
            <v>6500</v>
          </cell>
          <cell r="G53">
            <v>7500</v>
          </cell>
          <cell r="H53">
            <v>8500</v>
          </cell>
          <cell r="I53">
            <v>9500</v>
          </cell>
          <cell r="J53">
            <v>10500</v>
          </cell>
          <cell r="K53">
            <v>11500</v>
          </cell>
          <cell r="L53">
            <v>12500</v>
          </cell>
          <cell r="M53">
            <v>13500</v>
          </cell>
          <cell r="N53">
            <v>14500</v>
          </cell>
          <cell r="O53">
            <v>15500</v>
          </cell>
          <cell r="P53">
            <v>120000</v>
          </cell>
        </row>
        <row r="55">
          <cell r="A55" t="str">
            <v>Gross Profit (Loss)</v>
          </cell>
          <cell r="D55">
            <v>20500</v>
          </cell>
          <cell r="E55">
            <v>21500</v>
          </cell>
          <cell r="F55">
            <v>22500</v>
          </cell>
          <cell r="G55">
            <v>23500</v>
          </cell>
          <cell r="H55">
            <v>24500</v>
          </cell>
          <cell r="I55">
            <v>25500</v>
          </cell>
          <cell r="J55">
            <v>26500</v>
          </cell>
          <cell r="K55">
            <v>27500</v>
          </cell>
          <cell r="L55">
            <v>28500</v>
          </cell>
          <cell r="M55">
            <v>29500</v>
          </cell>
          <cell r="N55">
            <v>30500</v>
          </cell>
          <cell r="O55">
            <v>31500</v>
          </cell>
          <cell r="P55">
            <v>312000</v>
          </cell>
        </row>
        <row r="57">
          <cell r="A57" t="str">
            <v>Expenses</v>
          </cell>
        </row>
        <row r="58">
          <cell r="A58" t="str">
            <v xml:space="preserve">Management   </v>
          </cell>
          <cell r="P58">
            <v>0</v>
          </cell>
        </row>
        <row r="59">
          <cell r="A59" t="str">
            <v>Management  - Salary</v>
          </cell>
          <cell r="P59">
            <v>0</v>
          </cell>
        </row>
        <row r="60">
          <cell r="A60" t="str">
            <v>Management  - Other</v>
          </cell>
          <cell r="P60">
            <v>0</v>
          </cell>
        </row>
        <row r="61">
          <cell r="A61" t="str">
            <v>Management  - Total</v>
          </cell>
          <cell r="B61" t="str">
            <v>Total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 xml:space="preserve">General Payroll  </v>
          </cell>
          <cell r="P62">
            <v>0</v>
          </cell>
        </row>
        <row r="63">
          <cell r="A63" t="str">
            <v>General Payrol - Payroll</v>
          </cell>
          <cell r="P63">
            <v>0</v>
          </cell>
        </row>
        <row r="64">
          <cell r="A64" t="str">
            <v>General Payroll - Payroll Taxes</v>
          </cell>
          <cell r="P64">
            <v>0</v>
          </cell>
        </row>
        <row r="65">
          <cell r="A65" t="str">
            <v>General Payroll - WCB</v>
          </cell>
          <cell r="P65">
            <v>0</v>
          </cell>
        </row>
        <row r="66">
          <cell r="A66" t="str">
            <v>General Payroll - Total</v>
          </cell>
          <cell r="B66" t="str">
            <v>Total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Transportation</v>
          </cell>
          <cell r="P67">
            <v>0</v>
          </cell>
        </row>
        <row r="68">
          <cell r="A68" t="str">
            <v>Transportation - Interest on Leases and Loans</v>
          </cell>
          <cell r="P68">
            <v>0</v>
          </cell>
        </row>
        <row r="69">
          <cell r="A69" t="str">
            <v>Transportation - Fuel</v>
          </cell>
          <cell r="P69">
            <v>0</v>
          </cell>
        </row>
        <row r="70">
          <cell r="A70" t="str">
            <v>Transportation - Repairs &amp; Maintenance</v>
          </cell>
          <cell r="P70">
            <v>0</v>
          </cell>
        </row>
        <row r="71">
          <cell r="A71" t="str">
            <v>Transportation - Total</v>
          </cell>
          <cell r="B71" t="str">
            <v>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Tax &amp; Licenses</v>
          </cell>
          <cell r="P72">
            <v>0</v>
          </cell>
        </row>
        <row r="73">
          <cell r="A73" t="str">
            <v>Tax &amp; Licenses - Annual Dues</v>
          </cell>
          <cell r="P73">
            <v>0</v>
          </cell>
        </row>
        <row r="74">
          <cell r="A74" t="str">
            <v>Tax &amp; Licenses - Insurance</v>
          </cell>
          <cell r="P74">
            <v>0</v>
          </cell>
        </row>
        <row r="75">
          <cell r="A75" t="str">
            <v>Tax &amp; Licenses - Total</v>
          </cell>
          <cell r="B75" t="str">
            <v>Total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Communications</v>
          </cell>
          <cell r="P76">
            <v>0</v>
          </cell>
        </row>
        <row r="77">
          <cell r="A77" t="str">
            <v>Communications - Phones</v>
          </cell>
          <cell r="P77">
            <v>0</v>
          </cell>
        </row>
        <row r="78">
          <cell r="A78" t="str">
            <v>Communications - Internet</v>
          </cell>
          <cell r="P78">
            <v>0</v>
          </cell>
        </row>
        <row r="79">
          <cell r="A79" t="str">
            <v>Communications - Other</v>
          </cell>
          <cell r="P79">
            <v>0</v>
          </cell>
        </row>
        <row r="80">
          <cell r="A80" t="str">
            <v>Communications - Total</v>
          </cell>
          <cell r="B80" t="str">
            <v>Total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Equipment</v>
          </cell>
          <cell r="P81">
            <v>0</v>
          </cell>
        </row>
        <row r="82">
          <cell r="A82" t="str">
            <v>Equipment - Rental</v>
          </cell>
          <cell r="P82">
            <v>0</v>
          </cell>
        </row>
        <row r="83">
          <cell r="A83" t="str">
            <v xml:space="preserve">Equipment - Insurance </v>
          </cell>
          <cell r="P83">
            <v>0</v>
          </cell>
        </row>
        <row r="84">
          <cell r="A84" t="str">
            <v>Equipment - Total</v>
          </cell>
          <cell r="B84" t="str">
            <v>Total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General</v>
          </cell>
          <cell r="B85" t="str">
            <v>Total</v>
          </cell>
          <cell r="P85">
            <v>0</v>
          </cell>
        </row>
        <row r="86">
          <cell r="A86" t="str">
            <v>Bonds</v>
          </cell>
          <cell r="B86" t="str">
            <v>Total</v>
          </cell>
          <cell r="P86">
            <v>0</v>
          </cell>
        </row>
        <row r="87">
          <cell r="A87" t="str">
            <v xml:space="preserve">Tooling and Supplies </v>
          </cell>
          <cell r="B87" t="str">
            <v>Total</v>
          </cell>
          <cell r="P87">
            <v>0</v>
          </cell>
        </row>
        <row r="88">
          <cell r="P88">
            <v>0</v>
          </cell>
        </row>
        <row r="89">
          <cell r="A89" t="str">
            <v xml:space="preserve">Overhead </v>
          </cell>
          <cell r="P89">
            <v>0</v>
          </cell>
        </row>
        <row r="90">
          <cell r="A90" t="str">
            <v>Sales and Marketing</v>
          </cell>
          <cell r="P90">
            <v>0</v>
          </cell>
        </row>
        <row r="91">
          <cell r="A91" t="str">
            <v xml:space="preserve">Advertising </v>
          </cell>
          <cell r="P91">
            <v>0</v>
          </cell>
        </row>
        <row r="92">
          <cell r="A92" t="str">
            <v>Direct Marketing</v>
          </cell>
          <cell r="P92">
            <v>0</v>
          </cell>
        </row>
        <row r="93">
          <cell r="A93" t="str">
            <v xml:space="preserve">Other 1 </v>
          </cell>
          <cell r="P93">
            <v>0</v>
          </cell>
        </row>
        <row r="94">
          <cell r="A94" t="str">
            <v>Sales and Marketing - Total</v>
          </cell>
          <cell r="P94">
            <v>0</v>
          </cell>
        </row>
        <row r="95">
          <cell r="A95" t="str">
            <v xml:space="preserve">Amortization </v>
          </cell>
          <cell r="D95">
            <v>100</v>
          </cell>
          <cell r="E95">
            <v>200</v>
          </cell>
          <cell r="F95">
            <v>300</v>
          </cell>
          <cell r="G95">
            <v>400</v>
          </cell>
          <cell r="H95">
            <v>500</v>
          </cell>
          <cell r="I95">
            <v>600</v>
          </cell>
          <cell r="J95">
            <v>700</v>
          </cell>
          <cell r="K95">
            <v>800</v>
          </cell>
          <cell r="L95">
            <v>900</v>
          </cell>
          <cell r="M95">
            <v>1000</v>
          </cell>
          <cell r="N95">
            <v>1100</v>
          </cell>
          <cell r="O95">
            <v>1200</v>
          </cell>
          <cell r="P95">
            <v>7800</v>
          </cell>
        </row>
        <row r="96">
          <cell r="A96" t="str">
            <v>Bad Debts</v>
          </cell>
          <cell r="P96">
            <v>0</v>
          </cell>
        </row>
        <row r="97">
          <cell r="A97" t="str">
            <v>Bank Charges</v>
          </cell>
          <cell r="D97">
            <v>6500</v>
          </cell>
          <cell r="M97">
            <v>300</v>
          </cell>
          <cell r="P97">
            <v>6800</v>
          </cell>
        </row>
        <row r="98">
          <cell r="A98" t="str">
            <v>Charitable Contributions</v>
          </cell>
          <cell r="P98">
            <v>0</v>
          </cell>
        </row>
        <row r="99">
          <cell r="A99" t="str">
            <v>Contract Labor</v>
          </cell>
          <cell r="P99">
            <v>0</v>
          </cell>
        </row>
        <row r="100">
          <cell r="A100" t="str">
            <v>Depreciation</v>
          </cell>
          <cell r="P100">
            <v>0</v>
          </cell>
        </row>
        <row r="101">
          <cell r="A101" t="str">
            <v>Dues and Subscriptions</v>
          </cell>
          <cell r="P101">
            <v>0</v>
          </cell>
        </row>
        <row r="102">
          <cell r="A102" t="str">
            <v>Employee Benefit Programs</v>
          </cell>
          <cell r="P102">
            <v>0</v>
          </cell>
        </row>
        <row r="103">
          <cell r="A103" t="str">
            <v>Insurance</v>
          </cell>
          <cell r="P103">
            <v>0</v>
          </cell>
        </row>
        <row r="104">
          <cell r="A104" t="str">
            <v>Interest</v>
          </cell>
          <cell r="P104">
            <v>0</v>
          </cell>
        </row>
        <row r="105">
          <cell r="A105" t="str">
            <v>Legal and Professional Fees</v>
          </cell>
          <cell r="P105">
            <v>0</v>
          </cell>
        </row>
        <row r="106">
          <cell r="A106" t="str">
            <v>Licenses and Fees</v>
          </cell>
          <cell r="P106">
            <v>0</v>
          </cell>
        </row>
        <row r="107">
          <cell r="A107" t="str">
            <v>Miscellaneous</v>
          </cell>
          <cell r="P107">
            <v>0</v>
          </cell>
        </row>
        <row r="108">
          <cell r="A108" t="str">
            <v>Office Expense</v>
          </cell>
          <cell r="P108">
            <v>0</v>
          </cell>
        </row>
        <row r="109">
          <cell r="A109" t="str">
            <v>Payroll Taxes</v>
          </cell>
          <cell r="P109">
            <v>0</v>
          </cell>
        </row>
        <row r="110">
          <cell r="A110" t="str">
            <v>Postage</v>
          </cell>
          <cell r="P110">
            <v>0</v>
          </cell>
        </row>
        <row r="111">
          <cell r="A111" t="str">
            <v>Rent</v>
          </cell>
          <cell r="P111">
            <v>0</v>
          </cell>
        </row>
        <row r="112">
          <cell r="A112" t="str">
            <v>Repairs and Maintenance</v>
          </cell>
          <cell r="P112">
            <v>0</v>
          </cell>
        </row>
        <row r="113">
          <cell r="A113" t="str">
            <v>Supplies</v>
          </cell>
          <cell r="P113">
            <v>0</v>
          </cell>
        </row>
        <row r="114">
          <cell r="A114" t="str">
            <v>Telephone</v>
          </cell>
          <cell r="P114">
            <v>0</v>
          </cell>
        </row>
        <row r="115">
          <cell r="A115" t="str">
            <v>Travel</v>
          </cell>
          <cell r="P115">
            <v>0</v>
          </cell>
        </row>
        <row r="116">
          <cell r="A116" t="str">
            <v>Utilities</v>
          </cell>
          <cell r="P116">
            <v>0</v>
          </cell>
        </row>
        <row r="117">
          <cell r="A117" t="str">
            <v>Vehicle Expenses</v>
          </cell>
          <cell r="P117">
            <v>0</v>
          </cell>
        </row>
        <row r="118">
          <cell r="A118" t="str">
            <v>Wages</v>
          </cell>
          <cell r="P118">
            <v>0</v>
          </cell>
        </row>
        <row r="119">
          <cell r="A119" t="str">
            <v>Total Expenses</v>
          </cell>
          <cell r="D119">
            <v>6600</v>
          </cell>
          <cell r="E119">
            <v>200</v>
          </cell>
          <cell r="F119">
            <v>300</v>
          </cell>
          <cell r="G119">
            <v>400</v>
          </cell>
          <cell r="H119">
            <v>500</v>
          </cell>
          <cell r="I119">
            <v>600</v>
          </cell>
          <cell r="J119">
            <v>700</v>
          </cell>
          <cell r="K119">
            <v>800</v>
          </cell>
          <cell r="L119">
            <v>900</v>
          </cell>
          <cell r="M119">
            <v>1300</v>
          </cell>
          <cell r="N119">
            <v>1100</v>
          </cell>
          <cell r="O119">
            <v>1200</v>
          </cell>
          <cell r="P119">
            <v>14600</v>
          </cell>
        </row>
        <row r="120">
          <cell r="P120">
            <v>0</v>
          </cell>
        </row>
        <row r="121">
          <cell r="A121" t="str">
            <v>Net Operating Income</v>
          </cell>
          <cell r="D121">
            <v>13900</v>
          </cell>
          <cell r="E121">
            <v>21300</v>
          </cell>
          <cell r="F121">
            <v>22200</v>
          </cell>
          <cell r="G121">
            <v>23100</v>
          </cell>
          <cell r="H121">
            <v>24000</v>
          </cell>
          <cell r="I121">
            <v>24900</v>
          </cell>
          <cell r="J121">
            <v>25800</v>
          </cell>
          <cell r="K121">
            <v>26700</v>
          </cell>
          <cell r="L121">
            <v>27600</v>
          </cell>
          <cell r="M121">
            <v>28200</v>
          </cell>
          <cell r="N121">
            <v>29400</v>
          </cell>
          <cell r="O121">
            <v>30300</v>
          </cell>
          <cell r="P121">
            <v>297400</v>
          </cell>
        </row>
        <row r="122">
          <cell r="P122">
            <v>0</v>
          </cell>
        </row>
        <row r="123">
          <cell r="A123" t="str">
            <v>Other Income/Expenses</v>
          </cell>
          <cell r="P123">
            <v>0</v>
          </cell>
        </row>
        <row r="124">
          <cell r="A124" t="str">
            <v>Gain (Loss) on Sale of Assets</v>
          </cell>
          <cell r="P124">
            <v>0</v>
          </cell>
        </row>
        <row r="125">
          <cell r="A125" t="str">
            <v>Interest Income</v>
          </cell>
          <cell r="P125">
            <v>0</v>
          </cell>
        </row>
        <row r="126">
          <cell r="A126" t="str">
            <v>Total Other Income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P127">
            <v>0</v>
          </cell>
        </row>
        <row r="128">
          <cell r="A128" t="str">
            <v>Net Income/(Loss)</v>
          </cell>
          <cell r="D128">
            <v>13900</v>
          </cell>
          <cell r="E128">
            <v>21300</v>
          </cell>
          <cell r="F128">
            <v>22200</v>
          </cell>
          <cell r="G128">
            <v>23100</v>
          </cell>
          <cell r="H128">
            <v>24000</v>
          </cell>
          <cell r="I128">
            <v>24900</v>
          </cell>
          <cell r="J128">
            <v>25800</v>
          </cell>
          <cell r="K128">
            <v>26700</v>
          </cell>
          <cell r="L128">
            <v>27600</v>
          </cell>
          <cell r="M128">
            <v>28200</v>
          </cell>
          <cell r="N128">
            <v>29400</v>
          </cell>
          <cell r="O128">
            <v>30300</v>
          </cell>
          <cell r="P128">
            <v>297400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BDC">
  <a:themeElements>
    <a:clrScheme name="BDC-couleurs">
      <a:dk1>
        <a:srgbClr val="253746"/>
      </a:dk1>
      <a:lt1>
        <a:sysClr val="window" lastClr="FFFFFF"/>
      </a:lt1>
      <a:dk2>
        <a:srgbClr val="0072CE"/>
      </a:dk2>
      <a:lt2>
        <a:srgbClr val="4EC3E0"/>
      </a:lt2>
      <a:accent1>
        <a:srgbClr val="253746"/>
      </a:accent1>
      <a:accent2>
        <a:srgbClr val="A6192E"/>
      </a:accent2>
      <a:accent3>
        <a:srgbClr val="DA291C"/>
      </a:accent3>
      <a:accent4>
        <a:srgbClr val="00BFB3"/>
      </a:accent4>
      <a:accent5>
        <a:srgbClr val="9CAF88"/>
      </a:accent5>
      <a:accent6>
        <a:srgbClr val="F68D2E"/>
      </a:accent6>
      <a:hlink>
        <a:srgbClr val="BBBCBC"/>
      </a:hlink>
      <a:folHlink>
        <a:srgbClr val="D9D9D6"/>
      </a:folHlink>
    </a:clrScheme>
    <a:fontScheme name="BDC-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EF77-AA81-4F23-9CF6-41EA4297751B}">
  <dimension ref="A1:F48"/>
  <sheetViews>
    <sheetView tabSelected="1" view="pageBreakPreview" topLeftCell="A42" zoomScale="75" zoomScaleNormal="75" zoomScaleSheetLayoutView="75" workbookViewId="0">
      <selection activeCell="H58" sqref="H58"/>
    </sheetView>
  </sheetViews>
  <sheetFormatPr defaultColWidth="11.5" defaultRowHeight="16.5" x14ac:dyDescent="0.3"/>
  <cols>
    <col min="1" max="1" width="13.375" style="13" customWidth="1"/>
    <col min="2" max="2" width="17.75" style="13" customWidth="1"/>
    <col min="3" max="3" width="17.375" style="13" customWidth="1"/>
    <col min="4" max="4" width="37.25" style="13" customWidth="1"/>
    <col min="5" max="5" width="37.375" style="13" customWidth="1"/>
    <col min="6" max="6" width="33.5" style="13" customWidth="1"/>
    <col min="7" max="16384" width="11.5" style="13"/>
  </cols>
  <sheetData>
    <row r="1" spans="1:6" ht="17.25" thickBot="1" x14ac:dyDescent="0.35">
      <c r="A1" s="33"/>
      <c r="B1" s="33"/>
      <c r="C1" s="33"/>
      <c r="D1" s="33"/>
      <c r="E1" s="33"/>
      <c r="F1" s="33"/>
    </row>
    <row r="2" spans="1:6" ht="81.75" customHeight="1" thickBot="1" x14ac:dyDescent="0.35">
      <c r="A2" s="34" t="s">
        <v>41</v>
      </c>
      <c r="B2" s="34"/>
      <c r="C2" s="34"/>
      <c r="D2" s="34"/>
      <c r="E2" s="34"/>
      <c r="F2" s="34"/>
    </row>
    <row r="3" spans="1:6" ht="55.5" customHeight="1" x14ac:dyDescent="0.3">
      <c r="A3" s="36"/>
      <c r="B3" s="36"/>
      <c r="C3" s="36"/>
      <c r="D3" s="36"/>
      <c r="E3" s="36"/>
      <c r="F3" s="36"/>
    </row>
    <row r="4" spans="1:6" ht="30" customHeight="1" x14ac:dyDescent="0.3">
      <c r="A4" s="35" t="s">
        <v>2</v>
      </c>
      <c r="B4" s="35"/>
      <c r="C4" s="35"/>
      <c r="D4" s="35"/>
      <c r="E4" s="35"/>
      <c r="F4" s="35"/>
    </row>
    <row r="5" spans="1:6" ht="24.95" customHeight="1" x14ac:dyDescent="0.3">
      <c r="A5" s="40"/>
      <c r="B5" s="40"/>
      <c r="C5" s="40"/>
      <c r="D5" s="40"/>
      <c r="E5" s="40"/>
      <c r="F5" s="40"/>
    </row>
    <row r="6" spans="1:6" ht="24.95" customHeight="1" x14ac:dyDescent="0.3">
      <c r="A6" s="41" t="s">
        <v>3</v>
      </c>
      <c r="B6" s="41"/>
      <c r="C6" s="41"/>
      <c r="D6" s="41"/>
      <c r="E6" s="41"/>
      <c r="F6" s="41"/>
    </row>
    <row r="7" spans="1:6" ht="24.95" customHeight="1" x14ac:dyDescent="0.3">
      <c r="A7" s="38" t="s">
        <v>4</v>
      </c>
      <c r="B7" s="38"/>
      <c r="C7" s="38"/>
      <c r="D7" s="38"/>
      <c r="E7" s="18"/>
      <c r="F7" s="18"/>
    </row>
    <row r="8" spans="1:6" ht="24.95" customHeight="1" thickBot="1" x14ac:dyDescent="0.35">
      <c r="A8" s="42" t="s">
        <v>40</v>
      </c>
      <c r="B8" s="42"/>
      <c r="C8" s="42"/>
      <c r="D8" s="42"/>
      <c r="E8" s="19"/>
      <c r="F8" s="19"/>
    </row>
    <row r="9" spans="1:6" ht="24.95" customHeight="1" thickTop="1" x14ac:dyDescent="0.3">
      <c r="A9" s="37" t="s">
        <v>5</v>
      </c>
      <c r="B9" s="37"/>
      <c r="C9" s="37"/>
      <c r="D9" s="37"/>
      <c r="E9" s="27"/>
      <c r="F9" s="27">
        <f>SUM(E7:E8)</f>
        <v>0</v>
      </c>
    </row>
    <row r="10" spans="1:6" s="16" customFormat="1" ht="24.95" customHeight="1" x14ac:dyDescent="0.3">
      <c r="A10" s="14"/>
      <c r="B10" s="14"/>
      <c r="C10" s="14"/>
      <c r="D10" s="14"/>
      <c r="E10" s="15"/>
      <c r="F10" s="15"/>
    </row>
    <row r="11" spans="1:6" ht="30" customHeight="1" x14ac:dyDescent="0.3">
      <c r="A11" s="45" t="s">
        <v>42</v>
      </c>
      <c r="B11" s="45"/>
      <c r="C11" s="45"/>
      <c r="D11" s="45"/>
      <c r="E11" s="45"/>
      <c r="F11" s="45"/>
    </row>
    <row r="12" spans="1:6" ht="24.95" customHeight="1" x14ac:dyDescent="0.3">
      <c r="A12" s="38" t="s">
        <v>7</v>
      </c>
      <c r="B12" s="38"/>
      <c r="C12" s="38"/>
      <c r="D12" s="38"/>
      <c r="E12" s="18"/>
      <c r="F12" s="18"/>
    </row>
    <row r="13" spans="1:6" ht="24.95" customHeight="1" x14ac:dyDescent="0.3">
      <c r="A13" s="39" t="s">
        <v>8</v>
      </c>
      <c r="B13" s="39"/>
      <c r="C13" s="39"/>
      <c r="D13" s="39"/>
      <c r="E13" s="20"/>
      <c r="F13" s="20"/>
    </row>
    <row r="14" spans="1:6" ht="24.95" customHeight="1" x14ac:dyDescent="0.3">
      <c r="A14" s="39" t="s">
        <v>9</v>
      </c>
      <c r="B14" s="39"/>
      <c r="C14" s="39"/>
      <c r="D14" s="39"/>
      <c r="E14" s="20"/>
      <c r="F14" s="20"/>
    </row>
    <row r="15" spans="1:6" ht="24.95" customHeight="1" x14ac:dyDescent="0.3">
      <c r="A15" s="39" t="s">
        <v>10</v>
      </c>
      <c r="B15" s="39"/>
      <c r="C15" s="39"/>
      <c r="D15" s="39"/>
      <c r="E15" s="20"/>
      <c r="F15" s="20"/>
    </row>
    <row r="16" spans="1:6" ht="24.95" customHeight="1" x14ac:dyDescent="0.3">
      <c r="A16" s="39" t="s">
        <v>11</v>
      </c>
      <c r="B16" s="39"/>
      <c r="C16" s="39"/>
      <c r="D16" s="39"/>
      <c r="E16" s="20"/>
      <c r="F16" s="20"/>
    </row>
    <row r="17" spans="1:6" ht="24.95" customHeight="1" x14ac:dyDescent="0.3">
      <c r="A17" s="39" t="s">
        <v>12</v>
      </c>
      <c r="B17" s="39"/>
      <c r="C17" s="39"/>
      <c r="D17" s="39"/>
      <c r="E17" s="20"/>
      <c r="F17" s="20"/>
    </row>
    <row r="18" spans="1:6" ht="24.95" customHeight="1" x14ac:dyDescent="0.3">
      <c r="A18" s="39" t="s">
        <v>13</v>
      </c>
      <c r="B18" s="39"/>
      <c r="C18" s="39"/>
      <c r="D18" s="39"/>
      <c r="E18" s="20"/>
      <c r="F18" s="20"/>
    </row>
    <row r="19" spans="1:6" ht="24.95" customHeight="1" x14ac:dyDescent="0.3">
      <c r="A19" s="39" t="s">
        <v>37</v>
      </c>
      <c r="B19" s="39"/>
      <c r="C19" s="39"/>
      <c r="D19" s="39"/>
      <c r="E19" s="20"/>
      <c r="F19" s="20"/>
    </row>
    <row r="20" spans="1:6" ht="24.95" customHeight="1" x14ac:dyDescent="0.3">
      <c r="A20" s="39" t="s">
        <v>14</v>
      </c>
      <c r="B20" s="39"/>
      <c r="C20" s="39"/>
      <c r="D20" s="39"/>
      <c r="E20" s="20"/>
      <c r="F20" s="20"/>
    </row>
    <row r="21" spans="1:6" ht="24.95" customHeight="1" x14ac:dyDescent="0.3">
      <c r="A21" s="39" t="s">
        <v>15</v>
      </c>
      <c r="B21" s="39"/>
      <c r="C21" s="39"/>
      <c r="D21" s="39"/>
      <c r="E21" s="20"/>
      <c r="F21" s="20"/>
    </row>
    <row r="22" spans="1:6" ht="24.95" customHeight="1" x14ac:dyDescent="0.3">
      <c r="A22" s="39" t="s">
        <v>38</v>
      </c>
      <c r="B22" s="39"/>
      <c r="C22" s="39"/>
      <c r="D22" s="39"/>
      <c r="E22" s="20"/>
      <c r="F22" s="20"/>
    </row>
    <row r="23" spans="1:6" ht="24.95" customHeight="1" thickBot="1" x14ac:dyDescent="0.35">
      <c r="A23" s="43" t="s">
        <v>16</v>
      </c>
      <c r="B23" s="43"/>
      <c r="C23" s="43"/>
      <c r="D23" s="43"/>
      <c r="E23" s="19"/>
      <c r="F23" s="19"/>
    </row>
    <row r="24" spans="1:6" ht="24.95" customHeight="1" thickTop="1" x14ac:dyDescent="0.3">
      <c r="A24" s="37" t="s">
        <v>17</v>
      </c>
      <c r="B24" s="37"/>
      <c r="C24" s="37"/>
      <c r="D24" s="37"/>
      <c r="E24" s="27"/>
      <c r="F24" s="27">
        <f>SUM(E12:E23)</f>
        <v>0</v>
      </c>
    </row>
    <row r="25" spans="1:6" s="16" customFormat="1" ht="24.95" customHeight="1" x14ac:dyDescent="0.3">
      <c r="A25" s="14"/>
      <c r="B25" s="14"/>
      <c r="C25" s="14"/>
      <c r="D25" s="14"/>
      <c r="E25" s="15"/>
      <c r="F25" s="15"/>
    </row>
    <row r="26" spans="1:6" ht="24.95" customHeight="1" x14ac:dyDescent="0.3">
      <c r="A26" s="38" t="s">
        <v>18</v>
      </c>
      <c r="B26" s="38"/>
      <c r="C26" s="38"/>
      <c r="D26" s="38"/>
      <c r="E26" s="18"/>
      <c r="F26" s="18"/>
    </row>
    <row r="27" spans="1:6" ht="24.95" customHeight="1" x14ac:dyDescent="0.3">
      <c r="A27" s="39" t="s">
        <v>19</v>
      </c>
      <c r="B27" s="39"/>
      <c r="C27" s="39"/>
      <c r="D27" s="39"/>
      <c r="E27" s="20"/>
      <c r="F27" s="20"/>
    </row>
    <row r="28" spans="1:6" ht="24.95" customHeight="1" x14ac:dyDescent="0.3">
      <c r="A28" s="39" t="s">
        <v>39</v>
      </c>
      <c r="B28" s="39"/>
      <c r="C28" s="39"/>
      <c r="D28" s="39"/>
      <c r="E28" s="20"/>
      <c r="F28" s="20"/>
    </row>
    <row r="29" spans="1:6" ht="24.95" customHeight="1" thickBot="1" x14ac:dyDescent="0.35">
      <c r="A29" s="43" t="s">
        <v>20</v>
      </c>
      <c r="B29" s="43"/>
      <c r="C29" s="43"/>
      <c r="D29" s="43"/>
      <c r="E29" s="19"/>
      <c r="F29" s="19"/>
    </row>
    <row r="30" spans="1:6" ht="24.95" customHeight="1" thickTop="1" x14ac:dyDescent="0.3">
      <c r="A30" s="37" t="s">
        <v>21</v>
      </c>
      <c r="B30" s="37"/>
      <c r="C30" s="37"/>
      <c r="D30" s="37"/>
      <c r="E30" s="28"/>
      <c r="F30" s="27">
        <f>SUM(F9,F24:F29)</f>
        <v>0</v>
      </c>
    </row>
    <row r="31" spans="1:6" ht="24.95" customHeight="1" x14ac:dyDescent="0.3">
      <c r="A31" s="40"/>
      <c r="B31" s="40"/>
      <c r="C31" s="40"/>
      <c r="D31" s="40"/>
      <c r="E31" s="40"/>
      <c r="F31" s="40"/>
    </row>
    <row r="32" spans="1:6" ht="30" customHeight="1" x14ac:dyDescent="0.3">
      <c r="A32" s="45" t="s">
        <v>22</v>
      </c>
      <c r="B32" s="45"/>
      <c r="C32" s="45"/>
      <c r="D32" s="45"/>
      <c r="E32" s="45"/>
      <c r="F32" s="45"/>
    </row>
    <row r="33" spans="1:6" ht="24.95" customHeight="1" x14ac:dyDescent="0.3">
      <c r="A33" s="38" t="s">
        <v>23</v>
      </c>
      <c r="B33" s="38"/>
      <c r="C33" s="38"/>
      <c r="D33" s="38"/>
      <c r="E33" s="21"/>
      <c r="F33" s="22"/>
    </row>
    <row r="34" spans="1:6" ht="24.95" customHeight="1" x14ac:dyDescent="0.3">
      <c r="A34" s="39" t="s">
        <v>24</v>
      </c>
      <c r="B34" s="39"/>
      <c r="C34" s="39"/>
      <c r="D34" s="39"/>
      <c r="E34" s="23"/>
      <c r="F34" s="24"/>
    </row>
    <row r="35" spans="1:6" ht="24.95" customHeight="1" thickBot="1" x14ac:dyDescent="0.35">
      <c r="A35" s="44" t="s">
        <v>25</v>
      </c>
      <c r="B35" s="44"/>
      <c r="C35" s="44"/>
      <c r="D35" s="44"/>
      <c r="E35" s="25"/>
      <c r="F35" s="26"/>
    </row>
    <row r="36" spans="1:6" ht="24.95" customHeight="1" thickTop="1" x14ac:dyDescent="0.3">
      <c r="A36" s="37" t="s">
        <v>26</v>
      </c>
      <c r="B36" s="37"/>
      <c r="C36" s="37"/>
      <c r="D36" s="37"/>
      <c r="E36" s="29"/>
      <c r="F36" s="30">
        <f>SUM(E33:E35)</f>
        <v>0</v>
      </c>
    </row>
    <row r="37" spans="1:6" ht="24.95" customHeight="1" x14ac:dyDescent="0.3">
      <c r="A37" s="40"/>
      <c r="B37" s="40"/>
      <c r="C37" s="40"/>
      <c r="D37" s="40"/>
      <c r="E37" s="40"/>
      <c r="F37" s="40"/>
    </row>
    <row r="38" spans="1:6" ht="30" customHeight="1" x14ac:dyDescent="0.3">
      <c r="A38" s="45" t="s">
        <v>27</v>
      </c>
      <c r="B38" s="45"/>
      <c r="C38" s="45"/>
      <c r="D38" s="45"/>
      <c r="E38" s="45"/>
      <c r="F38" s="45"/>
    </row>
    <row r="39" spans="1:6" ht="24.95" customHeight="1" x14ac:dyDescent="0.3">
      <c r="A39" s="48" t="s">
        <v>28</v>
      </c>
      <c r="B39" s="48"/>
      <c r="C39" s="48"/>
      <c r="D39" s="48"/>
      <c r="E39" s="17"/>
      <c r="F39" s="17"/>
    </row>
    <row r="40" spans="1:6" ht="24.95" customHeight="1" x14ac:dyDescent="0.3">
      <c r="A40" s="48" t="s">
        <v>29</v>
      </c>
      <c r="B40" s="48"/>
      <c r="C40" s="48"/>
      <c r="D40" s="48"/>
      <c r="E40" s="17"/>
      <c r="F40" s="17"/>
    </row>
    <row r="41" spans="1:6" ht="24.95" customHeight="1" thickBot="1" x14ac:dyDescent="0.35">
      <c r="A41" s="48" t="s">
        <v>30</v>
      </c>
      <c r="B41" s="48"/>
      <c r="C41" s="48"/>
      <c r="D41" s="48"/>
      <c r="E41" s="17"/>
      <c r="F41" s="17"/>
    </row>
    <row r="42" spans="1:6" ht="24.95" customHeight="1" thickTop="1" x14ac:dyDescent="0.3">
      <c r="A42" s="37" t="s">
        <v>31</v>
      </c>
      <c r="B42" s="37"/>
      <c r="C42" s="37"/>
      <c r="D42" s="37"/>
      <c r="E42" s="29"/>
      <c r="F42" s="29">
        <f>SUM(E39:E41)</f>
        <v>0</v>
      </c>
    </row>
    <row r="43" spans="1:6" ht="24.95" customHeight="1" x14ac:dyDescent="0.3">
      <c r="A43" s="40"/>
      <c r="B43" s="40"/>
      <c r="C43" s="40"/>
      <c r="D43" s="40"/>
      <c r="E43" s="40"/>
      <c r="F43" s="40"/>
    </row>
    <row r="44" spans="1:6" ht="24.95" customHeight="1" x14ac:dyDescent="0.3">
      <c r="A44" s="45" t="s">
        <v>32</v>
      </c>
      <c r="B44" s="45"/>
      <c r="C44" s="45"/>
      <c r="D44" s="45"/>
      <c r="E44" s="45"/>
      <c r="F44" s="45"/>
    </row>
    <row r="45" spans="1:6" ht="24.95" customHeight="1" x14ac:dyDescent="0.3">
      <c r="A45" s="40"/>
      <c r="B45" s="40"/>
      <c r="C45" s="40"/>
      <c r="D45" s="40"/>
      <c r="E45" s="40"/>
      <c r="F45" s="40"/>
    </row>
    <row r="46" spans="1:6" ht="24.95" customHeight="1" x14ac:dyDescent="0.3">
      <c r="A46" s="47" t="s">
        <v>33</v>
      </c>
      <c r="B46" s="47"/>
      <c r="C46" s="47"/>
      <c r="D46" s="47"/>
      <c r="E46" s="47"/>
      <c r="F46" s="31"/>
    </row>
    <row r="47" spans="1:6" ht="24.95" customHeight="1" x14ac:dyDescent="0.3">
      <c r="A47" s="46" t="s">
        <v>34</v>
      </c>
      <c r="B47" s="46"/>
      <c r="C47" s="46"/>
      <c r="D47" s="46"/>
      <c r="E47" s="46"/>
      <c r="F47" s="32">
        <f>F44+F46</f>
        <v>0</v>
      </c>
    </row>
    <row r="48" spans="1:6" ht="24.95" customHeight="1" x14ac:dyDescent="0.3">
      <c r="A48" s="51"/>
      <c r="B48" s="51"/>
      <c r="C48" s="51"/>
      <c r="D48" s="51"/>
      <c r="E48" s="51"/>
      <c r="F48" s="51"/>
    </row>
  </sheetData>
  <mergeCells count="46">
    <mergeCell ref="A44:F44"/>
    <mergeCell ref="A48:F48"/>
    <mergeCell ref="A47:E47"/>
    <mergeCell ref="A11:F11"/>
    <mergeCell ref="A31:F31"/>
    <mergeCell ref="A42:D42"/>
    <mergeCell ref="A43:F43"/>
    <mergeCell ref="A45:F45"/>
    <mergeCell ref="A46:E46"/>
    <mergeCell ref="A37:F37"/>
    <mergeCell ref="A38:F38"/>
    <mergeCell ref="A39:D39"/>
    <mergeCell ref="A40:D40"/>
    <mergeCell ref="A41:D41"/>
    <mergeCell ref="A32:F32"/>
    <mergeCell ref="A33:D33"/>
    <mergeCell ref="A34:D34"/>
    <mergeCell ref="A35:D35"/>
    <mergeCell ref="A36:D36"/>
    <mergeCell ref="A26:D26"/>
    <mergeCell ref="A27:D27"/>
    <mergeCell ref="A28:D28"/>
    <mergeCell ref="A29:D29"/>
    <mergeCell ref="A30:D30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2:D12"/>
    <mergeCell ref="A13:D13"/>
    <mergeCell ref="A14:D14"/>
    <mergeCell ref="A5:F5"/>
    <mergeCell ref="A6:F6"/>
    <mergeCell ref="A7:D7"/>
    <mergeCell ref="A8:D8"/>
    <mergeCell ref="A1:F1"/>
    <mergeCell ref="A2:F2"/>
    <mergeCell ref="A4:F4"/>
    <mergeCell ref="A3:F3"/>
    <mergeCell ref="A9:D9"/>
  </mergeCells>
  <pageMargins left="0.7" right="0.7" top="0.75" bottom="0.75" header="0.3" footer="0.3"/>
  <pageSetup scale="5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D91C-B9D0-47C3-A6FE-B472717F5FF5}">
  <dimension ref="B1:G48"/>
  <sheetViews>
    <sheetView workbookViewId="0">
      <selection activeCell="K33" sqref="K33"/>
    </sheetView>
  </sheetViews>
  <sheetFormatPr defaultColWidth="11.5" defaultRowHeight="14.25" x14ac:dyDescent="0.2"/>
  <cols>
    <col min="5" max="5" width="23.375" customWidth="1"/>
    <col min="6" max="7" width="13.5" customWidth="1"/>
  </cols>
  <sheetData>
    <row r="1" spans="2:7" ht="15" x14ac:dyDescent="0.2">
      <c r="B1" s="49" t="s">
        <v>0</v>
      </c>
      <c r="C1" s="49"/>
      <c r="D1" s="49"/>
      <c r="E1" s="49"/>
      <c r="F1" s="49"/>
      <c r="G1" s="49"/>
    </row>
    <row r="2" spans="2:7" ht="15" x14ac:dyDescent="0.2">
      <c r="B2" s="49" t="s">
        <v>35</v>
      </c>
      <c r="C2" s="49"/>
      <c r="D2" s="49"/>
      <c r="E2" s="49"/>
      <c r="F2" s="49"/>
      <c r="G2" s="49"/>
    </row>
    <row r="3" spans="2:7" ht="15" x14ac:dyDescent="0.2">
      <c r="B3" s="49" t="s">
        <v>1</v>
      </c>
      <c r="C3" s="49"/>
      <c r="D3" s="49"/>
      <c r="E3" s="49"/>
      <c r="F3" s="49"/>
      <c r="G3" s="49"/>
    </row>
    <row r="4" spans="2:7" x14ac:dyDescent="0.2">
      <c r="B4" s="50" t="s">
        <v>36</v>
      </c>
      <c r="C4" s="50"/>
      <c r="D4" s="50"/>
      <c r="E4" s="50"/>
      <c r="F4" s="50"/>
      <c r="G4" s="50"/>
    </row>
    <row r="5" spans="2:7" ht="15" x14ac:dyDescent="0.2">
      <c r="B5" s="1"/>
      <c r="C5" s="2"/>
      <c r="D5" s="2"/>
      <c r="E5" s="2"/>
      <c r="F5" s="2"/>
      <c r="G5" s="2"/>
    </row>
    <row r="6" spans="2:7" ht="15" x14ac:dyDescent="0.2">
      <c r="B6" s="1" t="s">
        <v>2</v>
      </c>
      <c r="C6" s="2"/>
      <c r="D6" s="2"/>
      <c r="E6" s="2"/>
      <c r="F6" s="2"/>
      <c r="G6" s="2"/>
    </row>
    <row r="7" spans="2:7" ht="15" x14ac:dyDescent="0.2">
      <c r="B7" s="1"/>
      <c r="C7" s="2"/>
      <c r="D7" s="2"/>
      <c r="E7" s="2"/>
      <c r="F7" s="2"/>
      <c r="G7" s="2"/>
    </row>
    <row r="8" spans="2:7" x14ac:dyDescent="0.2">
      <c r="B8" s="3"/>
      <c r="C8" s="3" t="s">
        <v>3</v>
      </c>
      <c r="D8" s="4"/>
      <c r="E8" s="4"/>
      <c r="F8" s="4"/>
      <c r="G8" s="4"/>
    </row>
    <row r="9" spans="2:7" x14ac:dyDescent="0.2">
      <c r="B9" s="3"/>
      <c r="C9" s="4"/>
      <c r="D9" s="4" t="s">
        <v>4</v>
      </c>
      <c r="E9" s="4"/>
      <c r="F9" s="5">
        <v>3350000</v>
      </c>
      <c r="G9" s="5"/>
    </row>
    <row r="10" spans="2:7" x14ac:dyDescent="0.2">
      <c r="B10" s="3"/>
      <c r="C10" s="4"/>
      <c r="D10" s="11" t="s">
        <v>40</v>
      </c>
      <c r="E10" s="4"/>
      <c r="F10" s="6">
        <v>2100000</v>
      </c>
      <c r="G10" s="6"/>
    </row>
    <row r="11" spans="2:7" ht="15" x14ac:dyDescent="0.2">
      <c r="B11" s="3"/>
      <c r="C11" s="1"/>
      <c r="D11" s="3" t="s">
        <v>5</v>
      </c>
      <c r="E11" s="3"/>
      <c r="F11" s="7"/>
      <c r="G11" s="7">
        <f>SUM(F9:F10)</f>
        <v>5450000</v>
      </c>
    </row>
    <row r="12" spans="2:7" x14ac:dyDescent="0.2">
      <c r="B12" s="3"/>
      <c r="C12" s="3" t="s">
        <v>6</v>
      </c>
      <c r="D12" s="4"/>
      <c r="E12" s="4"/>
      <c r="F12" s="5"/>
      <c r="G12" s="5"/>
    </row>
    <row r="13" spans="2:7" x14ac:dyDescent="0.2">
      <c r="B13" s="3"/>
      <c r="C13" s="4"/>
      <c r="D13" s="4" t="s">
        <v>7</v>
      </c>
      <c r="E13" s="4"/>
      <c r="F13" s="5">
        <v>-1626900</v>
      </c>
      <c r="G13" s="5"/>
    </row>
    <row r="14" spans="2:7" x14ac:dyDescent="0.2">
      <c r="B14" s="3"/>
      <c r="C14" s="4"/>
      <c r="D14" s="4" t="s">
        <v>8</v>
      </c>
      <c r="E14" s="4"/>
      <c r="F14" s="5">
        <v>-406700</v>
      </c>
      <c r="G14" s="5"/>
    </row>
    <row r="15" spans="2:7" x14ac:dyDescent="0.2">
      <c r="B15" s="3"/>
      <c r="C15" s="4"/>
      <c r="D15" s="4" t="s">
        <v>9</v>
      </c>
      <c r="E15" s="4"/>
      <c r="F15" s="5">
        <v>-203400</v>
      </c>
      <c r="G15" s="5"/>
    </row>
    <row r="16" spans="2:7" x14ac:dyDescent="0.2">
      <c r="B16" s="3"/>
      <c r="C16" s="4"/>
      <c r="D16" s="4" t="s">
        <v>10</v>
      </c>
      <c r="E16" s="4"/>
      <c r="F16" s="5">
        <v>-138700</v>
      </c>
      <c r="G16" s="5"/>
    </row>
    <row r="17" spans="2:7" x14ac:dyDescent="0.2">
      <c r="B17" s="3"/>
      <c r="C17" s="4"/>
      <c r="D17" s="4" t="s">
        <v>11</v>
      </c>
      <c r="E17" s="4"/>
      <c r="F17" s="5">
        <v>-117500</v>
      </c>
      <c r="G17" s="5"/>
    </row>
    <row r="18" spans="2:7" x14ac:dyDescent="0.2">
      <c r="B18" s="3"/>
      <c r="C18" s="4"/>
      <c r="D18" s="4" t="s">
        <v>12</v>
      </c>
      <c r="E18" s="4"/>
      <c r="F18" s="5">
        <v>-8700</v>
      </c>
      <c r="G18" s="5"/>
    </row>
    <row r="19" spans="2:7" x14ac:dyDescent="0.2">
      <c r="B19" s="3"/>
      <c r="C19" s="4"/>
      <c r="D19" s="4" t="s">
        <v>13</v>
      </c>
      <c r="E19" s="4"/>
      <c r="F19" s="5">
        <v>-65300</v>
      </c>
      <c r="G19" s="5"/>
    </row>
    <row r="20" spans="2:7" x14ac:dyDescent="0.2">
      <c r="B20" s="3"/>
      <c r="C20" s="4"/>
      <c r="D20" s="4" t="s">
        <v>37</v>
      </c>
      <c r="E20" s="4"/>
      <c r="F20" s="5">
        <v>-39200</v>
      </c>
      <c r="G20" s="5"/>
    </row>
    <row r="21" spans="2:7" x14ac:dyDescent="0.2">
      <c r="B21" s="3"/>
      <c r="C21" s="4"/>
      <c r="D21" s="4" t="s">
        <v>14</v>
      </c>
      <c r="E21" s="4"/>
      <c r="F21" s="5">
        <v>-30500</v>
      </c>
      <c r="G21" s="5"/>
    </row>
    <row r="22" spans="2:7" x14ac:dyDescent="0.2">
      <c r="B22" s="3"/>
      <c r="C22" s="4"/>
      <c r="D22" s="4" t="s">
        <v>15</v>
      </c>
      <c r="E22" s="4"/>
      <c r="F22" s="5">
        <v>-19100</v>
      </c>
      <c r="G22" s="5"/>
    </row>
    <row r="23" spans="2:7" x14ac:dyDescent="0.2">
      <c r="B23" s="3"/>
      <c r="C23" s="4"/>
      <c r="D23" s="4" t="s">
        <v>38</v>
      </c>
      <c r="E23" s="4"/>
      <c r="F23" s="5">
        <v>-15200</v>
      </c>
      <c r="G23" s="5"/>
    </row>
    <row r="24" spans="2:7" x14ac:dyDescent="0.2">
      <c r="B24" s="3"/>
      <c r="C24" s="4"/>
      <c r="D24" s="4" t="s">
        <v>16</v>
      </c>
      <c r="E24" s="4"/>
      <c r="F24" s="6">
        <v>-4900</v>
      </c>
      <c r="G24" s="6"/>
    </row>
    <row r="25" spans="2:7" x14ac:dyDescent="0.2">
      <c r="B25" s="3"/>
      <c r="C25" s="4"/>
      <c r="D25" s="4" t="s">
        <v>17</v>
      </c>
      <c r="E25" s="3"/>
      <c r="F25" s="7"/>
      <c r="G25" s="7">
        <f>SUM(F13:F24)</f>
        <v>-2676100</v>
      </c>
    </row>
    <row r="26" spans="2:7" x14ac:dyDescent="0.2">
      <c r="B26" s="3"/>
      <c r="C26" s="4" t="s">
        <v>18</v>
      </c>
      <c r="D26" s="4"/>
      <c r="E26" s="4"/>
      <c r="F26" s="5"/>
      <c r="G26" s="5">
        <v>-1850000</v>
      </c>
    </row>
    <row r="27" spans="2:7" x14ac:dyDescent="0.2">
      <c r="B27" s="3"/>
      <c r="C27" s="4" t="s">
        <v>19</v>
      </c>
      <c r="D27" s="4"/>
      <c r="E27" s="4"/>
      <c r="F27" s="5"/>
      <c r="G27" s="5">
        <v>-185000</v>
      </c>
    </row>
    <row r="28" spans="2:7" x14ac:dyDescent="0.2">
      <c r="B28" s="3"/>
      <c r="C28" s="4" t="s">
        <v>39</v>
      </c>
      <c r="D28" s="4"/>
      <c r="E28" s="4"/>
      <c r="F28" s="5"/>
      <c r="G28" s="5">
        <v>-39000</v>
      </c>
    </row>
    <row r="29" spans="2:7" x14ac:dyDescent="0.2">
      <c r="B29" s="3"/>
      <c r="C29" s="4" t="s">
        <v>20</v>
      </c>
      <c r="D29" s="4"/>
      <c r="E29" s="4"/>
      <c r="F29" s="5"/>
      <c r="G29" s="5">
        <v>-42000</v>
      </c>
    </row>
    <row r="30" spans="2:7" ht="15" x14ac:dyDescent="0.2">
      <c r="B30" s="1"/>
      <c r="C30" s="1" t="s">
        <v>21</v>
      </c>
      <c r="D30" s="4"/>
      <c r="E30" s="4"/>
      <c r="F30" s="5"/>
      <c r="G30" s="8">
        <f>SUM(G11,G25:G29)</f>
        <v>657900</v>
      </c>
    </row>
    <row r="31" spans="2:7" ht="15" x14ac:dyDescent="0.2">
      <c r="B31" s="1"/>
      <c r="C31" s="1"/>
      <c r="D31" s="4"/>
      <c r="E31" s="4"/>
      <c r="F31" s="5"/>
      <c r="G31" s="12"/>
    </row>
    <row r="32" spans="2:7" ht="15" x14ac:dyDescent="0.2">
      <c r="B32" s="1" t="s">
        <v>22</v>
      </c>
      <c r="C32" s="2"/>
      <c r="D32" s="2"/>
      <c r="E32" s="2"/>
      <c r="F32" s="5"/>
      <c r="G32" s="5"/>
    </row>
    <row r="33" spans="2:7" ht="15" x14ac:dyDescent="0.2">
      <c r="B33" s="1"/>
      <c r="C33" s="4" t="s">
        <v>23</v>
      </c>
      <c r="D33" s="4"/>
      <c r="E33" s="4"/>
      <c r="F33" s="5">
        <v>-175000</v>
      </c>
      <c r="G33" s="5"/>
    </row>
    <row r="34" spans="2:7" ht="15" x14ac:dyDescent="0.2">
      <c r="B34" s="1"/>
      <c r="C34" s="4" t="s">
        <v>24</v>
      </c>
      <c r="D34" s="4"/>
      <c r="E34" s="4"/>
      <c r="F34" s="5">
        <v>-125000</v>
      </c>
      <c r="G34" s="9"/>
    </row>
    <row r="35" spans="2:7" ht="15" x14ac:dyDescent="0.2">
      <c r="B35" s="1"/>
      <c r="C35" s="4" t="s">
        <v>25</v>
      </c>
      <c r="D35" s="4"/>
      <c r="E35" s="4"/>
      <c r="F35" s="6">
        <v>25000</v>
      </c>
      <c r="G35" s="6"/>
    </row>
    <row r="36" spans="2:7" ht="15" x14ac:dyDescent="0.2">
      <c r="B36" s="1"/>
      <c r="C36" s="1" t="s">
        <v>26</v>
      </c>
      <c r="D36" s="4"/>
      <c r="E36" s="4"/>
      <c r="F36" s="7"/>
      <c r="G36" s="7">
        <f>SUM(F33:F35)</f>
        <v>-275000</v>
      </c>
    </row>
    <row r="37" spans="2:7" ht="15" x14ac:dyDescent="0.2">
      <c r="B37" s="1"/>
      <c r="C37" s="4"/>
      <c r="D37" s="4"/>
      <c r="E37" s="4"/>
      <c r="F37" s="5"/>
      <c r="G37" s="5"/>
    </row>
    <row r="38" spans="2:7" ht="15" x14ac:dyDescent="0.2">
      <c r="B38" s="1" t="s">
        <v>27</v>
      </c>
      <c r="C38" s="2"/>
      <c r="D38" s="2"/>
      <c r="E38" s="2"/>
      <c r="F38" s="5"/>
      <c r="G38" s="5"/>
    </row>
    <row r="39" spans="2:7" ht="15" x14ac:dyDescent="0.2">
      <c r="B39" s="1"/>
      <c r="C39" s="4" t="s">
        <v>28</v>
      </c>
      <c r="D39" s="4"/>
      <c r="E39" s="4"/>
      <c r="F39" s="5">
        <v>100000</v>
      </c>
      <c r="G39" s="5"/>
    </row>
    <row r="40" spans="2:7" ht="15" x14ac:dyDescent="0.2">
      <c r="B40" s="1"/>
      <c r="C40" s="4" t="s">
        <v>29</v>
      </c>
      <c r="D40" s="4"/>
      <c r="E40" s="4"/>
      <c r="F40" s="5">
        <v>25000</v>
      </c>
      <c r="G40" s="5"/>
    </row>
    <row r="41" spans="2:7" ht="15" x14ac:dyDescent="0.2">
      <c r="B41" s="1"/>
      <c r="C41" s="4" t="s">
        <v>30</v>
      </c>
      <c r="D41" s="4"/>
      <c r="E41" s="4"/>
      <c r="F41" s="6">
        <v>-65000</v>
      </c>
      <c r="G41" s="6"/>
    </row>
    <row r="42" spans="2:7" ht="15" x14ac:dyDescent="0.2">
      <c r="B42" s="1"/>
      <c r="C42" s="1" t="s">
        <v>31</v>
      </c>
      <c r="D42" s="4"/>
      <c r="E42" s="4"/>
      <c r="F42" s="7"/>
      <c r="G42" s="7">
        <f>SUM(F39:F41)</f>
        <v>60000</v>
      </c>
    </row>
    <row r="43" spans="2:7" ht="15" x14ac:dyDescent="0.2">
      <c r="B43" s="1"/>
      <c r="C43" s="4"/>
      <c r="D43" s="4"/>
      <c r="E43" s="4"/>
      <c r="F43" s="5"/>
      <c r="G43" s="5"/>
    </row>
    <row r="44" spans="2:7" ht="15" x14ac:dyDescent="0.2">
      <c r="B44" s="1" t="s">
        <v>32</v>
      </c>
      <c r="C44" s="4"/>
      <c r="D44" s="4"/>
      <c r="E44" s="4"/>
      <c r="F44" s="5"/>
      <c r="G44" s="8">
        <f>G30+G36+G42</f>
        <v>442900</v>
      </c>
    </row>
    <row r="45" spans="2:7" ht="15" x14ac:dyDescent="0.2">
      <c r="B45" s="1"/>
      <c r="C45" s="4"/>
      <c r="D45" s="4"/>
      <c r="E45" s="4"/>
      <c r="F45" s="5"/>
      <c r="G45" s="5"/>
    </row>
    <row r="46" spans="2:7" ht="15" x14ac:dyDescent="0.2">
      <c r="B46" s="1" t="s">
        <v>33</v>
      </c>
      <c r="C46" s="4"/>
      <c r="D46" s="4"/>
      <c r="E46" s="4"/>
      <c r="F46" s="5"/>
      <c r="G46" s="5">
        <v>125000</v>
      </c>
    </row>
    <row r="47" spans="2:7" ht="15.75" thickBot="1" x14ac:dyDescent="0.25">
      <c r="B47" s="1" t="s">
        <v>34</v>
      </c>
      <c r="C47" s="4"/>
      <c r="D47" s="4"/>
      <c r="E47" s="4"/>
      <c r="F47" s="5"/>
      <c r="G47" s="10">
        <f>G44+G46</f>
        <v>567900</v>
      </c>
    </row>
    <row r="48" spans="2:7" ht="15" thickTop="1" x14ac:dyDescent="0.2"/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CECMMailObject xmlns="1dec4731-9845-4c5c-9c13-5cbe24bc0acd" xsi:nil="true"/>
    <BDCECMMailDate xmlns="1dec4731-9845-4c5c-9c13-5cbe24bc0acd" xsi:nil="true"/>
    <BDCECMMailTo xmlns="1dec4731-9845-4c5c-9c13-5cbe24bc0acd" xsi:nil="true"/>
    <BDCECMMailReplyTo xmlns="1dec4731-9845-4c5c-9c13-5cbe24bc0acd" xsi:nil="true"/>
    <nafdf7a42f644c5e834b860c7ffaece5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3515-88 - External Communications and Publications</TermName>
          <TermId xmlns="http://schemas.microsoft.com/office/infopath/2007/PartnerControls">cc813102-d895-494e-8b9b-cc6bdff7ad44</TermId>
        </TermInfo>
      </Terms>
    </nafdf7a42f644c5e834b860c7ffaece5>
    <BDCECM_ClosingDate xmlns="1dec4731-9845-4c5c-9c13-5cbe24bc0acd" xsi:nil="true"/>
    <BDCECMMailCc xmlns="1dec4731-9845-4c5c-9c13-5cbe24bc0acd" xsi:nil="true"/>
    <p1d5d90637b843e89d9c4445e3979fd3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111f985b-1394-410b-91a2-449991ccf222</TermId>
        </TermInfo>
      </Terms>
    </p1d5d90637b843e89d9c4445e3979fd3>
    <j9ae1621eadf48c487cc3d45cc4e09cc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VP Marketing, Client Acquisition</TermName>
          <TermId xmlns="http://schemas.microsoft.com/office/infopath/2007/PartnerControls">7353f27b-7321-436c-a011-71fd4cde3057</TermId>
        </TermInfo>
      </Terms>
    </j9ae1621eadf48c487cc3d45cc4e09cc>
    <BDCECM_BusinessStatus xmlns="1dec4731-9845-4c5c-9c13-5cbe24bc0acd" xsi:nil="true"/>
    <BDCECMMailAttachments xmlns="1dec4731-9845-4c5c-9c13-5cbe24bc0acd">false</BDCECMMailAttachments>
    <BDCECM_EssentialRecord xmlns="1dec4731-9845-4c5c-9c13-5cbe24bc0acd">false</BDCECM_EssentialRecord>
    <nd3594618ca347b0830edb8d861d1405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SVP Marketing and Public Affairs</TermName>
          <TermId xmlns="http://schemas.microsoft.com/office/infopath/2007/PartnerControls">3c451643-81d1-4553-841b-1630206b6b36</TermId>
        </TermInfo>
      </Terms>
    </nd3594618ca347b0830edb8d861d1405>
    <BDCECM_PersonalInformation xmlns="1dec4731-9845-4c5c-9c13-5cbe24bc0acd">false</BDCECM_PersonalInformation>
    <BDCECMMailImportance xmlns="1dec4731-9845-4c5c-9c13-5cbe24bc0acd" xsi:nil="true"/>
    <BDCECMMailOriginalSubject xmlns="1dec4731-9845-4c5c-9c13-5cbe24bc0acd" xsi:nil="true"/>
    <BDCECMMailFrom xmlns="1dec4731-9845-4c5c-9c13-5cbe24bc0acd" xsi:nil="true"/>
    <TaxCatchAll xmlns="1dec4731-9845-4c5c-9c13-5cbe24bc0acd">
      <Value>5</Value>
      <Value>2</Value>
      <Value>292</Value>
      <Value>126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C Business Value Document" ma:contentTypeID="0x010100C085E17D6B1D4387A3F3C27C8D7960FB006732DBC84B6B4C33BD052CEC2CCF6B2C0017BDA33E53195A488DF6C4FB6C2D19AC" ma:contentTypeVersion="20" ma:contentTypeDescription="Business value content type for collabware" ma:contentTypeScope="" ma:versionID="e5ea4fa006c5ed31e16612d59ef80ee6">
  <xsd:schema xmlns:xsd="http://www.w3.org/2001/XMLSchema" xmlns:xs="http://www.w3.org/2001/XMLSchema" xmlns:p="http://schemas.microsoft.com/office/2006/metadata/properties" xmlns:ns2="1dec4731-9845-4c5c-9c13-5cbe24bc0acd" targetNamespace="http://schemas.microsoft.com/office/2006/metadata/properties" ma:root="true" ma:fieldsID="18981b166e4ddfa65d698c0d7374bb3e" ns2:_="">
    <xsd:import namespace="1dec4731-9845-4c5c-9c13-5cbe24bc0acd"/>
    <xsd:element name="properties">
      <xsd:complexType>
        <xsd:sequence>
          <xsd:element name="documentManagement">
            <xsd:complexType>
              <xsd:all>
                <xsd:element ref="ns2:BDCECM_PersonalInformation" minOccurs="0"/>
                <xsd:element ref="ns2:BDCECM_EssentialRecord" minOccurs="0"/>
                <xsd:element ref="ns2:BDCECMMailOriginalSubject" minOccurs="0"/>
                <xsd:element ref="ns2:BDCECM_BusinessStatus" minOccurs="0"/>
                <xsd:element ref="ns2:BDCECM_ClosingDate" minOccurs="0"/>
                <xsd:element ref="ns2:BDCECMMailObject" minOccurs="0"/>
                <xsd:element ref="ns2:BDCECMMailDate" minOccurs="0"/>
                <xsd:element ref="ns2:BDCECMMailFrom" minOccurs="0"/>
                <xsd:element ref="ns2:BDCECMMailTo" minOccurs="0"/>
                <xsd:element ref="ns2:BDCECMMailAttachments" minOccurs="0"/>
                <xsd:element ref="ns2:BDCECMMailCc" minOccurs="0"/>
                <xsd:element ref="ns2:BDCECMMailImportance" minOccurs="0"/>
                <xsd:element ref="ns2:BDCECMMailReplyTo" minOccurs="0"/>
                <xsd:element ref="ns2:nafdf7a42f644c5e834b860c7ffaece5" minOccurs="0"/>
                <xsd:element ref="ns2:TaxCatchAll" minOccurs="0"/>
                <xsd:element ref="ns2:nd3594618ca347b0830edb8d861d1405" minOccurs="0"/>
                <xsd:element ref="ns2:TaxCatchAllLabel" minOccurs="0"/>
                <xsd:element ref="ns2:p1d5d90637b843e89d9c4445e3979fd3" minOccurs="0"/>
                <xsd:element ref="ns2:j9ae1621eadf48c487cc3d45cc4e09c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c4731-9845-4c5c-9c13-5cbe24bc0acd" elementFormDefault="qualified">
    <xsd:import namespace="http://schemas.microsoft.com/office/2006/documentManagement/types"/>
    <xsd:import namespace="http://schemas.microsoft.com/office/infopath/2007/PartnerControls"/>
    <xsd:element name="BDCECM_PersonalInformation" ma:index="3" nillable="true" ma:displayName="Personal Information" ma:default="0" ma:internalName="BDCECM_PersonalInformation" ma:readOnly="false">
      <xsd:simpleType>
        <xsd:restriction base="dms:Boolean"/>
      </xsd:simpleType>
    </xsd:element>
    <xsd:element name="BDCECM_EssentialRecord" ma:index="4" nillable="true" ma:displayName="Essential Record" ma:default="0" ma:internalName="BDCECM_EssentialRecord" ma:readOnly="false">
      <xsd:simpleType>
        <xsd:restriction base="dms:Boolean"/>
      </xsd:simpleType>
    </xsd:element>
    <xsd:element name="BDCECMMailOriginalSubject" ma:index="6" nillable="true" ma:displayName="Original Subject" ma:internalName="BDCECMMailOriginalSubject" ma:readOnly="false">
      <xsd:simpleType>
        <xsd:restriction base="dms:Text">
          <xsd:maxLength value="255"/>
        </xsd:restriction>
      </xsd:simpleType>
    </xsd:element>
    <xsd:element name="BDCECM_BusinessStatus" ma:index="7" nillable="true" ma:displayName="Business Status" ma:internalName="BDCECM_BusinessStatus">
      <xsd:simpleType>
        <xsd:restriction base="dms:Text">
          <xsd:maxLength value="255"/>
        </xsd:restriction>
      </xsd:simpleType>
    </xsd:element>
    <xsd:element name="BDCECM_ClosingDate" ma:index="8" nillable="true" ma:displayName="Closing Date" ma:format="DateOnly" ma:internalName="BDCECM_ClosingDate" ma:readOnly="false">
      <xsd:simpleType>
        <xsd:restriction base="dms:DateTime"/>
      </xsd:simpleType>
    </xsd:element>
    <xsd:element name="BDCECMMailObject" ma:index="11" nillable="true" ma:displayName="Email Subject" ma:internalName="BDCECMMailObject" ma:readOnly="false">
      <xsd:simpleType>
        <xsd:restriction base="dms:Text">
          <xsd:maxLength value="255"/>
        </xsd:restriction>
      </xsd:simpleType>
    </xsd:element>
    <xsd:element name="BDCECMMailDate" ma:index="12" nillable="true" ma:displayName="Email Date" ma:format="DateOnly" ma:indexed="true" ma:internalName="BDCECMMailDate" ma:readOnly="false">
      <xsd:simpleType>
        <xsd:restriction base="dms:DateTime"/>
      </xsd:simpleType>
    </xsd:element>
    <xsd:element name="BDCECMMailFrom" ma:index="13" nillable="true" ma:displayName="Email From" ma:internalName="BDCECMMailFrom" ma:readOnly="false">
      <xsd:simpleType>
        <xsd:restriction base="dms:Text">
          <xsd:maxLength value="255"/>
        </xsd:restriction>
      </xsd:simpleType>
    </xsd:element>
    <xsd:element name="BDCECMMailTo" ma:index="14" nillable="true" ma:displayName="Email To" ma:internalName="BDCECMMailTo" ma:readOnly="false">
      <xsd:simpleType>
        <xsd:restriction base="dms:Text">
          <xsd:maxLength value="255"/>
        </xsd:restriction>
      </xsd:simpleType>
    </xsd:element>
    <xsd:element name="BDCECMMailAttachments" ma:index="15" nillable="true" ma:displayName="Email Attachements" ma:default="0" ma:internalName="BDCECMMailAttachments" ma:readOnly="false">
      <xsd:simpleType>
        <xsd:restriction base="dms:Boolean"/>
      </xsd:simpleType>
    </xsd:element>
    <xsd:element name="BDCECMMailCc" ma:index="16" nillable="true" ma:displayName="Email CC" ma:internalName="BDCECMMailCc" ma:readOnly="false">
      <xsd:simpleType>
        <xsd:restriction base="dms:Text">
          <xsd:maxLength value="255"/>
        </xsd:restriction>
      </xsd:simpleType>
    </xsd:element>
    <xsd:element name="BDCECMMailImportance" ma:index="17" nillable="true" ma:displayName="Email Importance" ma:internalName="BDCECMMailImportance" ma:readOnly="false">
      <xsd:simpleType>
        <xsd:restriction base="dms:Text">
          <xsd:maxLength value="255"/>
        </xsd:restriction>
      </xsd:simpleType>
    </xsd:element>
    <xsd:element name="BDCECMMailReplyTo" ma:index="18" nillable="true" ma:displayName="Reply-To" ma:internalName="BDCECMMailReplyTo" ma:readOnly="false">
      <xsd:simpleType>
        <xsd:restriction base="dms:Text">
          <xsd:maxLength value="255"/>
        </xsd:restriction>
      </xsd:simpleType>
    </xsd:element>
    <xsd:element name="nafdf7a42f644c5e834b860c7ffaece5" ma:index="23" nillable="true" ma:taxonomy="true" ma:internalName="nafdf7a42f644c5e834b860c7ffaece5" ma:taxonomyFieldName="BDCECM_RecordSeries" ma:displayName="Record Series" ma:readOnly="false" ma:default="" ma:fieldId="{7afdf7a4-2f64-4c5e-834b-860c7ffaece5}" ma:sspId="810e7a61-09d7-4dba-9ecd-2c17461f1b87" ma:termSetId="3ec1736a-1696-4339-a19f-9b937aa753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f83b1925-e63a-4f8b-9d25-1f0c198db984}" ma:internalName="TaxCatchAll" ma:showField="CatchAllData" ma:web="c217651f-c3bd-42a1-8183-c8d279105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d3594618ca347b0830edb8d861d1405" ma:index="26" nillable="true" ma:taxonomy="true" ma:internalName="nd3594618ca347b0830edb8d861d1405" ma:taxonomyFieldName="BDCECM_SMCFunc" ma:displayName="SMC Function" ma:readOnly="false" ma:default="" ma:fieldId="{7d359461-8ca3-47b0-830e-db8d861d1405}" ma:sspId="810e7a61-09d7-4dba-9ecd-2c17461f1b87" ma:termSetId="e54a0684-1ead-42b5-9977-99a6fd1401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f83b1925-e63a-4f8b-9d25-1f0c198db984}" ma:internalName="TaxCatchAllLabel" ma:readOnly="true" ma:showField="CatchAllDataLabel" ma:web="c217651f-c3bd-42a1-8183-c8d279105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1d5d90637b843e89d9c4445e3979fd3" ma:index="28" nillable="true" ma:taxonomy="true" ma:internalName="p1d5d90637b843e89d9c4445e3979fd3" ma:taxonomyFieldName="BDCECM_InformationSecurityCategorization" ma:displayName="Information Security Categorization" ma:readOnly="false" ma:default="" ma:fieldId="{91d5d906-37b8-43e8-9d9c-4445e3979fd3}" ma:sspId="810e7a61-09d7-4dba-9ecd-2c17461f1b87" ma:termSetId="16f48825-0f82-4b35-9735-195c194339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ae1621eadf48c487cc3d45cc4e09cc" ma:index="29" nillable="true" ma:taxonomy="true" ma:internalName="j9ae1621eadf48c487cc3d45cc4e09cc" ma:taxonomyFieldName="BDCECM_DispApprover" ma:displayName="Disposition Approver" ma:default="" ma:fieldId="{39ae1621-eadf-48c4-87cc-3d45cc4e09cc}" ma:sspId="810e7a61-09d7-4dba-9ecd-2c17461f1b87" ma:termSetId="e54a0684-1ead-42b5-9977-99a6fd14018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10e7a61-09d7-4dba-9ecd-2c17461f1b87" ContentTypeId="0x010100C085E17D6B1D4387A3F3C27C8D7960FB006732DBC84B6B4C33BD052CEC2CCF6B2C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53889-90C0-4C24-A43B-1B8E2A9F602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1dec4731-9845-4c5c-9c13-5cbe24bc0ac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7A7623B-1AC0-45FE-A257-40D84CBA1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c4731-9845-4c5c-9c13-5cbe24bc0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AA8B0-2930-4C0F-953F-1DBA58B38A9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C817F2B-4E69-48C8-8429-3C373023A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flow statement template</vt:lpstr>
      <vt:lpstr>Sample cash flow statement</vt:lpstr>
      <vt:lpstr>'Cash flow statement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statement template</dc:title>
  <dc:creator>STPISA</dc:creator>
  <cp:lastModifiedBy>Pc</cp:lastModifiedBy>
  <cp:lastPrinted>2022-11-19T08:17:09Z</cp:lastPrinted>
  <dcterms:created xsi:type="dcterms:W3CDTF">2021-04-26T14:46:47Z</dcterms:created>
  <dcterms:modified xsi:type="dcterms:W3CDTF">2022-11-19T08:17:52Z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0x010100C085E17D6B1D4387A3F3C27C8D7960FB006732DBC84B6B4C33BD052CEC2CCF6B2C0017BDA33E53195A488DF6C4FB6C2D19AC</vt:lpwstr>
  </property>
  <property fmtid="{D5CDD505-2E9C-101B-9397-08002B2CF9AE}" pid="3" name="BDCECM_InformationSecurityCategorization">
    <vt:lpwstr>5;#Internal|111f985b-1394-410b-91a2-449991ccf222</vt:lpwstr>
  </property>
  <property fmtid="{D5CDD505-2E9C-101B-9397-08002B2CF9AE}" pid="4" name="BDCECM_RecordSeries">
    <vt:lpwstr>126;#3515-88 - External Communications and Publications|cc813102-d895-494e-8b9b-cc6bdff7ad44</vt:lpwstr>
  </property>
  <property fmtid="{D5CDD505-2E9C-101B-9397-08002B2CF9AE}" pid="5" name="BDCECM_SMCFunc">
    <vt:lpwstr>2;#SVP Marketing and Public Affairs|3c451643-81d1-4553-841b-1630206b6b36</vt:lpwstr>
  </property>
  <property fmtid="{D5CDD505-2E9C-101B-9397-08002B2CF9AE}" pid="6" name="BDCECM_DispApprover">
    <vt:lpwstr>292;#VP Marketing, Client Acquisition|7353f27b-7321-436c-a011-71fd4cde3057</vt:lpwstr>
  </property>
  <property fmtid="{D5CDD505-2E9C-101B-9397-08002B2CF9AE}" pid="7" name="Order">
    <vt:r8>7202800</vt:r8>
  </property>
  <property fmtid="{D5CDD505-2E9C-101B-9397-08002B2CF9AE}" pid="8" name="MSIP_Label_defa4170-0d19-0005-0004-bc88714345d2_Enabled">
    <vt:lpwstr>true</vt:lpwstr>
  </property>
  <property fmtid="{D5CDD505-2E9C-101B-9397-08002B2CF9AE}" pid="9" name="MSIP_Label_defa4170-0d19-0005-0004-bc88714345d2_SetDate">
    <vt:lpwstr>2022-11-19T05:38:43Z</vt:lpwstr>
  </property>
  <property fmtid="{D5CDD505-2E9C-101B-9397-08002B2CF9AE}" pid="10" name="MSIP_Label_defa4170-0d19-0005-0004-bc88714345d2_Method">
    <vt:lpwstr>Standard</vt:lpwstr>
  </property>
  <property fmtid="{D5CDD505-2E9C-101B-9397-08002B2CF9AE}" pid="11" name="MSIP_Label_defa4170-0d19-0005-0004-bc88714345d2_Name">
    <vt:lpwstr>defa4170-0d19-0005-0004-bc88714345d2</vt:lpwstr>
  </property>
  <property fmtid="{D5CDD505-2E9C-101B-9397-08002B2CF9AE}" pid="12" name="MSIP_Label_defa4170-0d19-0005-0004-bc88714345d2_SiteId">
    <vt:lpwstr>80973ecb-f349-4d26-af84-24e751ff0fa4</vt:lpwstr>
  </property>
  <property fmtid="{D5CDD505-2E9C-101B-9397-08002B2CF9AE}" pid="13" name="MSIP_Label_defa4170-0d19-0005-0004-bc88714345d2_ActionId">
    <vt:lpwstr>8c0c0da9-ff8b-43d8-8b11-6eb6a1cd4948</vt:lpwstr>
  </property>
  <property fmtid="{D5CDD505-2E9C-101B-9397-08002B2CF9AE}" pid="14" name="MSIP_Label_defa4170-0d19-0005-0004-bc88714345d2_ContentBits">
    <vt:lpwstr>0</vt:lpwstr>
  </property>
</Properties>
</file>