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ashFlowStmt-1" sheetId="1" r:id="rId1"/>
    <sheet name="CashFlowStmt-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<sst xmlns="http://schemas.openxmlformats.org/spreadsheetml/2006/main" count="53" uniqueCount="43">
  <si>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Cash Flow Statement</t>
  </si>
  <si>
    <t>January 1 - December 31, 2009</t>
  </si>
  <si>
    <t>Net income</t>
  </si>
  <si>
    <t>Capital Expenditures</t>
  </si>
  <si>
    <t>Increase in bank loans</t>
  </si>
  <si>
    <t>Cash at beginning of year</t>
  </si>
  <si>
    <t>Income from continuing operations</t>
  </si>
  <si>
    <t>Adjustments to reconcile net income to net cash provided by operating activities</t>
  </si>
  <si>
    <t>Depreciation and amortization</t>
  </si>
  <si>
    <t>Deferred income taxes</t>
  </si>
  <si>
    <t>Other operating activities</t>
  </si>
  <si>
    <t>Payments for property and equipment</t>
  </si>
  <si>
    <t>Proceeds from the sale of fixed assets</t>
  </si>
  <si>
    <t>Increase (decrease) in commercial paper</t>
  </si>
  <si>
    <t>Purchase of Company Stock</t>
  </si>
  <si>
    <t>Dividends paid</t>
  </si>
  <si>
    <t>Net increase in cash and cash equivalents</t>
  </si>
  <si>
    <t>Cash and cash equivalents at beginning of year</t>
  </si>
  <si>
    <t>Cash and cash equivalents at end of year</t>
  </si>
  <si>
    <t xml:space="preserve">Depreciation and Amortization </t>
  </si>
  <si>
    <t>Decrease (increase) in Accounts Receivable</t>
  </si>
  <si>
    <t>Cash flows from Operations</t>
  </si>
  <si>
    <t>Cash flows from Investing</t>
  </si>
  <si>
    <t>Cash flows from Financing</t>
  </si>
  <si>
    <t>Cash at end of year</t>
  </si>
  <si>
    <t>Increase in common stock</t>
  </si>
  <si>
    <t>Increase in preferred stock</t>
  </si>
  <si>
    <t>Increase in paid in capital</t>
  </si>
  <si>
    <t>Increase in long term debt</t>
  </si>
  <si>
    <t>Decrease (increase) in accrued Liabilities</t>
  </si>
  <si>
    <t>Decrease (increase) in Inventories</t>
  </si>
  <si>
    <t>Changes in assets and liabilities</t>
  </si>
  <si>
    <t>Net cash from operating activities of continuing operations</t>
  </si>
  <si>
    <t>Net cash from operating activities of discontinued operations</t>
  </si>
  <si>
    <t>Other investment</t>
  </si>
  <si>
    <t>Net cash from investing activities of continuing operations</t>
  </si>
  <si>
    <t>Net cash from investing activities of discontinued operations</t>
  </si>
  <si>
    <t xml:space="preserve">Net cash from investing </t>
  </si>
  <si>
    <t>Net cash from operations</t>
  </si>
  <si>
    <t>Net cash from financing</t>
  </si>
  <si>
    <t>Increase (decrease) in long term debt</t>
  </si>
  <si>
    <t>Increase (decrease) in Accounts Payable</t>
  </si>
  <si>
    <t>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</si>
</sst>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;;;"/>
    <numFmt numFmtId="166" formatCode="&quot;$&quot;#,##0.000000_);[Red]\(&quot;$&quot;#,##0.000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indexed="8"/>
      <name val="Lato"/>
      <family val="2"/>
    </font>
    <font>
      <b/>
      <sz val="11"/>
      <color indexed="8"/>
      <name val="Lato"/>
      <family val="2"/>
    </font>
    <font>
      <b/>
      <sz val="20"/>
      <color indexed="8"/>
      <name val="Lat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20"/>
      <color theme="1"/>
      <name val="Lat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7" fontId="41" fillId="0" borderId="0" xfId="0" applyNumberFormat="1" applyFont="1" applyAlignment="1">
      <alignment/>
    </xf>
    <xf numFmtId="0" fontId="42" fillId="0" borderId="0" xfId="0" applyFont="1" applyAlignment="1">
      <alignment/>
    </xf>
    <xf numFmtId="171" fontId="41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42" fillId="0" borderId="0" xfId="0" applyNumberFormat="1" applyFont="1" applyAlignment="1">
      <alignment/>
    </xf>
    <xf numFmtId="10" fontId="4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9.140625" style="10" customWidth="1"/>
    <col min="2" max="2" width="9.00390625" style="10" customWidth="1"/>
    <col min="3" max="3" width="9.57421875" style="10" customWidth="1"/>
    <col min="4" max="4" width="10.28125" style="10" customWidth="1"/>
    <col min="5" max="5" width="10.140625" style="10" customWidth="1"/>
    <col min="6" max="6" width="6.7109375" style="10" customWidth="1"/>
    <col min="7" max="7" width="12.140625" style="10" hidden="1" customWidth="1"/>
    <col min="8" max="9" width="9.140625" style="10" customWidth="1"/>
    <col min="10" max="10" width="9.7109375" style="10" customWidth="1"/>
    <col min="11" max="11" width="12.57421875" style="10" bestFit="1" customWidth="1"/>
    <col min="12" max="16384" width="9.140625" style="10" customWidth="1"/>
  </cols>
  <sheetData>
    <row r="2" spans="2:6" ht="25.5">
      <c r="B2" s="18" t="s">
        <v>0</v>
      </c>
      <c r="C2" s="16"/>
      <c r="D2" s="16"/>
      <c r="E2" s="16"/>
      <c r="F2" s="16"/>
    </row>
    <row r="3" spans="2:11" ht="14.25">
      <c r="B3" s="16"/>
      <c r="C3" s="16"/>
      <c r="D3" s="19"/>
      <c r="E3" s="20"/>
      <c r="F3" s="16"/>
      <c r="K3" s="13" t="s">
        <v>1</v>
      </c>
    </row>
    <row r="4" spans="2:18" ht="14.25">
      <c r="B4" s="10" t="s">
        <v>2</v>
      </c>
      <c r="D4" s="14"/>
      <c r="E4" s="12"/>
      <c r="K4" s="15">
        <v>5000</v>
      </c>
      <c r="L4" s="11"/>
      <c r="M4" s="11"/>
      <c r="N4" s="11"/>
      <c r="O4" s="11"/>
      <c r="P4" s="11"/>
      <c r="Q4" s="11"/>
      <c r="R4" s="11"/>
    </row>
    <row r="5" spans="2:18" ht="14.25">
      <c r="B5" s="10" t="s">
        <v>19</v>
      </c>
      <c r="D5" s="14"/>
      <c r="E5" s="12"/>
      <c r="K5" s="15">
        <v>1000</v>
      </c>
      <c r="L5" s="11"/>
      <c r="M5" s="11"/>
      <c r="N5" s="11"/>
      <c r="O5" s="11"/>
      <c r="P5" s="11"/>
      <c r="Q5" s="11"/>
      <c r="R5" s="11"/>
    </row>
    <row r="6" spans="2:18" ht="14.25">
      <c r="B6" s="10" t="s">
        <v>30</v>
      </c>
      <c r="D6" s="12"/>
      <c r="K6" s="15">
        <v>1000</v>
      </c>
      <c r="L6" s="11"/>
      <c r="M6" s="11"/>
      <c r="N6" s="11"/>
      <c r="O6" s="11"/>
      <c r="P6" s="11"/>
      <c r="Q6" s="11"/>
      <c r="R6" s="11"/>
    </row>
    <row r="7" spans="2:18" ht="14.25">
      <c r="B7" s="10" t="s">
        <v>20</v>
      </c>
      <c r="D7" s="12"/>
      <c r="K7" s="15">
        <v>1000</v>
      </c>
      <c r="L7" s="11"/>
      <c r="M7" s="11"/>
      <c r="N7" s="11"/>
      <c r="O7" s="11"/>
      <c r="P7" s="11"/>
      <c r="Q7" s="11"/>
      <c r="R7" s="11"/>
    </row>
    <row r="8" spans="2:18" ht="14.25">
      <c r="B8" s="10" t="s">
        <v>41</v>
      </c>
      <c r="D8" s="12"/>
      <c r="K8" s="15">
        <v>1000</v>
      </c>
      <c r="L8" s="11"/>
      <c r="M8" s="11"/>
      <c r="N8" s="11"/>
      <c r="O8" s="11"/>
      <c r="P8" s="11"/>
      <c r="Q8" s="11"/>
      <c r="R8" s="11"/>
    </row>
    <row r="9" spans="2:18" ht="14.25">
      <c r="B9" s="16" t="s">
        <v>21</v>
      </c>
      <c r="D9" s="12"/>
      <c r="K9" s="15">
        <f>K4+SUM(K5:K8)</f>
        <v>9000</v>
      </c>
      <c r="L9" s="11"/>
      <c r="M9" s="11"/>
      <c r="N9" s="11"/>
      <c r="O9" s="11"/>
      <c r="P9" s="11"/>
      <c r="Q9" s="11"/>
      <c r="R9" s="11"/>
    </row>
    <row r="10" spans="4:18" ht="14.25">
      <c r="D10" s="17"/>
      <c r="K10" s="15"/>
      <c r="L10" s="11"/>
      <c r="M10" s="11"/>
      <c r="N10" s="11"/>
      <c r="O10" s="11"/>
      <c r="P10" s="11"/>
      <c r="Q10" s="11"/>
      <c r="R10" s="11"/>
    </row>
    <row r="11" spans="2:18" ht="14.25">
      <c r="B11" s="10" t="s">
        <v>3</v>
      </c>
      <c r="F11" s="10" t="s">
        <v>42</v>
      </c>
      <c r="K11" s="15">
        <v>-1000</v>
      </c>
      <c r="L11" s="11"/>
      <c r="M11" s="11"/>
      <c r="N11" s="11"/>
      <c r="O11" s="11"/>
      <c r="P11" s="11"/>
      <c r="Q11" s="11"/>
      <c r="R11" s="11"/>
    </row>
    <row r="12" spans="2:18" ht="14.25">
      <c r="B12" s="16" t="s">
        <v>22</v>
      </c>
      <c r="K12" s="15">
        <f>SUM(K11)</f>
        <v>-1000</v>
      </c>
      <c r="L12" s="11"/>
      <c r="M12" s="11"/>
      <c r="N12" s="11"/>
      <c r="O12" s="11"/>
      <c r="P12" s="11"/>
      <c r="Q12" s="11"/>
      <c r="R12" s="11"/>
    </row>
    <row r="13" spans="11:18" ht="14.25">
      <c r="K13" s="15"/>
      <c r="L13" s="11"/>
      <c r="M13" s="11"/>
      <c r="N13" s="11"/>
      <c r="O13" s="11"/>
      <c r="P13" s="11"/>
      <c r="Q13" s="11"/>
      <c r="R13" s="11"/>
    </row>
    <row r="14" spans="2:18" ht="14.25">
      <c r="B14" s="10" t="s">
        <v>4</v>
      </c>
      <c r="K14" s="15">
        <v>0</v>
      </c>
      <c r="L14" s="11"/>
      <c r="M14" s="11"/>
      <c r="N14" s="11"/>
      <c r="O14" s="11"/>
      <c r="P14" s="11"/>
      <c r="Q14" s="11"/>
      <c r="R14" s="11"/>
    </row>
    <row r="15" spans="2:18" ht="14.25">
      <c r="B15" s="10" t="s">
        <v>28</v>
      </c>
      <c r="K15" s="15">
        <v>0</v>
      </c>
      <c r="L15" s="11"/>
      <c r="M15" s="11"/>
      <c r="N15" s="11"/>
      <c r="O15" s="11"/>
      <c r="P15" s="11"/>
      <c r="Q15" s="11"/>
      <c r="R15" s="11"/>
    </row>
    <row r="16" spans="2:18" ht="14.25">
      <c r="B16" s="10" t="s">
        <v>26</v>
      </c>
      <c r="K16" s="15">
        <v>0</v>
      </c>
      <c r="L16" s="11"/>
      <c r="M16" s="11"/>
      <c r="N16" s="11"/>
      <c r="O16" s="11"/>
      <c r="P16" s="11"/>
      <c r="Q16" s="11"/>
      <c r="R16" s="11"/>
    </row>
    <row r="17" spans="2:18" ht="14.25">
      <c r="B17" s="10" t="s">
        <v>25</v>
      </c>
      <c r="K17" s="15">
        <v>0</v>
      </c>
      <c r="L17" s="11"/>
      <c r="M17" s="11"/>
      <c r="N17" s="11"/>
      <c r="O17" s="11"/>
      <c r="P17" s="11"/>
      <c r="Q17" s="11"/>
      <c r="R17" s="11"/>
    </row>
    <row r="18" spans="2:18" ht="14.25">
      <c r="B18" s="10" t="s">
        <v>27</v>
      </c>
      <c r="K18" s="15">
        <v>0</v>
      </c>
      <c r="L18" s="11"/>
      <c r="M18" s="11"/>
      <c r="N18" s="11"/>
      <c r="O18" s="11"/>
      <c r="P18" s="11"/>
      <c r="Q18" s="11"/>
      <c r="R18" s="11"/>
    </row>
    <row r="19" spans="2:18" ht="14.25">
      <c r="B19" s="10" t="s">
        <v>15</v>
      </c>
      <c r="K19" s="15">
        <v>-1000</v>
      </c>
      <c r="L19" s="11"/>
      <c r="M19" s="11"/>
      <c r="N19" s="11"/>
      <c r="O19" s="11"/>
      <c r="P19" s="11"/>
      <c r="Q19" s="11"/>
      <c r="R19" s="11"/>
    </row>
    <row r="20" spans="2:18" ht="14.25">
      <c r="B20" s="16" t="s">
        <v>23</v>
      </c>
      <c r="K20" s="15">
        <f>SUM(K14:K19)</f>
        <v>-1000</v>
      </c>
      <c r="L20" s="11"/>
      <c r="M20" s="11"/>
      <c r="N20" s="11"/>
      <c r="O20" s="11"/>
      <c r="P20" s="11"/>
      <c r="Q20" s="11"/>
      <c r="R20" s="11"/>
    </row>
    <row r="21" spans="11:18" ht="14.25">
      <c r="K21" s="15"/>
      <c r="L21" s="11"/>
      <c r="M21" s="11"/>
      <c r="N21" s="11"/>
      <c r="O21" s="11"/>
      <c r="P21" s="11"/>
      <c r="Q21" s="11"/>
      <c r="R21" s="11"/>
    </row>
    <row r="22" spans="2:18" ht="14.25">
      <c r="B22" s="10" t="s">
        <v>16</v>
      </c>
      <c r="K22" s="15">
        <f>K9+K12+K20</f>
        <v>7000</v>
      </c>
      <c r="L22" s="11"/>
      <c r="M22" s="11"/>
      <c r="N22" s="11"/>
      <c r="O22" s="11"/>
      <c r="P22" s="11"/>
      <c r="Q22" s="11"/>
      <c r="R22" s="11"/>
    </row>
    <row r="23" ht="14.25">
      <c r="K23" s="15"/>
    </row>
    <row r="24" spans="2:11" ht="14.25">
      <c r="B24" s="10" t="s">
        <v>5</v>
      </c>
      <c r="K24" s="15">
        <v>2000</v>
      </c>
    </row>
    <row r="25" spans="2:11" ht="14.25">
      <c r="B25" s="10" t="s">
        <v>24</v>
      </c>
      <c r="K25" s="15">
        <f>K22+K24</f>
        <v>9000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4">
      <selection activeCell="C13" sqref="C13"/>
    </sheetView>
  </sheetViews>
  <sheetFormatPr defaultColWidth="9.140625" defaultRowHeight="15"/>
  <cols>
    <col min="1" max="1" width="9.00390625" style="0" customWidth="1"/>
    <col min="2" max="2" width="9.57421875" style="0" customWidth="1"/>
    <col min="3" max="3" width="10.28125" style="0" customWidth="1"/>
    <col min="4" max="4" width="10.140625" style="0" customWidth="1"/>
    <col min="5" max="5" width="6.7109375" style="0" customWidth="1"/>
    <col min="6" max="6" width="12.140625" style="0" hidden="1" customWidth="1"/>
    <col min="9" max="9" width="9.7109375" style="0" customWidth="1"/>
    <col min="10" max="10" width="11.8515625" style="0" bestFit="1" customWidth="1"/>
  </cols>
  <sheetData>
    <row r="1" ht="26.25">
      <c r="A1" s="5" t="s">
        <v>0</v>
      </c>
    </row>
    <row r="2" spans="3:10" ht="15">
      <c r="C2" s="1"/>
      <c r="D2" s="2"/>
      <c r="J2" s="9" t="s">
        <v>1</v>
      </c>
    </row>
    <row r="3" spans="1:17" ht="15">
      <c r="A3" s="6" t="s">
        <v>21</v>
      </c>
      <c r="C3" s="3"/>
      <c r="D3" s="2"/>
      <c r="J3" s="8"/>
      <c r="K3" s="1"/>
      <c r="L3" s="1"/>
      <c r="M3" s="1"/>
      <c r="N3" s="1"/>
      <c r="O3" s="1"/>
      <c r="P3" s="1"/>
      <c r="Q3" s="1"/>
    </row>
    <row r="4" spans="2:17" ht="15">
      <c r="B4" t="s">
        <v>6</v>
      </c>
      <c r="C4" s="3"/>
      <c r="D4" s="2"/>
      <c r="J4" s="7">
        <v>5000</v>
      </c>
      <c r="K4" s="1"/>
      <c r="L4" s="1"/>
      <c r="M4" s="1"/>
      <c r="N4" s="1"/>
      <c r="O4" s="1"/>
      <c r="P4" s="1"/>
      <c r="Q4" s="1"/>
    </row>
    <row r="5" spans="1:17" ht="15">
      <c r="A5" t="s">
        <v>7</v>
      </c>
      <c r="C5" s="2"/>
      <c r="K5" s="1"/>
      <c r="L5" s="1"/>
      <c r="M5" s="1"/>
      <c r="N5" s="1"/>
      <c r="O5" s="1"/>
      <c r="P5" s="1"/>
      <c r="Q5" s="1"/>
    </row>
    <row r="6" spans="2:17" ht="15">
      <c r="B6" t="s">
        <v>8</v>
      </c>
      <c r="C6" s="2"/>
      <c r="J6" s="7">
        <v>1000</v>
      </c>
      <c r="K6" s="1"/>
      <c r="L6" s="1"/>
      <c r="M6" s="1"/>
      <c r="N6" s="1"/>
      <c r="O6" s="1"/>
      <c r="P6" s="1"/>
      <c r="Q6" s="1"/>
    </row>
    <row r="7" spans="2:17" ht="15">
      <c r="B7" t="s">
        <v>9</v>
      </c>
      <c r="C7" s="2"/>
      <c r="J7" s="7">
        <v>-200</v>
      </c>
      <c r="K7" s="1"/>
      <c r="L7" s="1"/>
      <c r="M7" s="1"/>
      <c r="N7" s="1"/>
      <c r="O7" s="1"/>
      <c r="P7" s="1"/>
      <c r="Q7" s="1"/>
    </row>
    <row r="8" spans="2:17" ht="15">
      <c r="B8" t="s">
        <v>10</v>
      </c>
      <c r="C8" s="2"/>
      <c r="J8" s="7">
        <v>300</v>
      </c>
      <c r="K8" s="1"/>
      <c r="L8" s="1"/>
      <c r="M8" s="1"/>
      <c r="N8" s="1"/>
      <c r="O8" s="1"/>
      <c r="P8" s="1"/>
      <c r="Q8" s="1"/>
    </row>
    <row r="9" spans="2:17" ht="15">
      <c r="B9" t="s">
        <v>31</v>
      </c>
      <c r="C9" s="4"/>
      <c r="J9" s="7"/>
      <c r="K9" s="1"/>
      <c r="L9" s="1"/>
      <c r="M9" s="1"/>
      <c r="N9" s="1"/>
      <c r="O9" s="1"/>
      <c r="P9" s="1"/>
      <c r="Q9" s="1"/>
    </row>
    <row r="10" spans="3:17" ht="15">
      <c r="C10" t="s">
        <v>20</v>
      </c>
      <c r="J10" s="7">
        <v>-300</v>
      </c>
      <c r="K10" s="1"/>
      <c r="L10" s="1"/>
      <c r="M10" s="1"/>
      <c r="N10" s="1"/>
      <c r="O10" s="1"/>
      <c r="P10" s="1"/>
      <c r="Q10" s="1"/>
    </row>
    <row r="11" spans="3:17" ht="15">
      <c r="C11" t="s">
        <v>30</v>
      </c>
      <c r="J11" s="7">
        <v>-300</v>
      </c>
      <c r="K11" s="1"/>
      <c r="L11" s="1"/>
      <c r="M11" s="1"/>
      <c r="N11" s="1"/>
      <c r="O11" s="1"/>
      <c r="P11" s="1"/>
      <c r="Q11" s="1"/>
    </row>
    <row r="12" spans="3:17" ht="15">
      <c r="C12" t="s">
        <v>41</v>
      </c>
      <c r="J12" s="7">
        <v>-300</v>
      </c>
      <c r="K12" s="1"/>
      <c r="L12" s="1"/>
      <c r="M12" s="1"/>
      <c r="N12" s="1"/>
      <c r="O12" s="1"/>
      <c r="P12" s="1"/>
      <c r="Q12" s="1"/>
    </row>
    <row r="13" spans="3:17" ht="15">
      <c r="C13" t="s">
        <v>29</v>
      </c>
      <c r="J13" s="7">
        <v>-200</v>
      </c>
      <c r="K13" s="1"/>
      <c r="L13" s="1"/>
      <c r="M13" s="1"/>
      <c r="N13" s="1"/>
      <c r="O13" s="1"/>
      <c r="P13" s="1"/>
      <c r="Q13" s="1"/>
    </row>
    <row r="14" spans="1:17" ht="15">
      <c r="A14" t="s">
        <v>32</v>
      </c>
      <c r="J14" s="7">
        <f>SUM(J4:J13)</f>
        <v>5000</v>
      </c>
      <c r="K14" s="1"/>
      <c r="L14" s="1"/>
      <c r="M14" s="1"/>
      <c r="N14" s="1"/>
      <c r="O14" s="1"/>
      <c r="P14" s="1"/>
      <c r="Q14" s="1"/>
    </row>
    <row r="15" spans="1:17" ht="15">
      <c r="A15" t="s">
        <v>33</v>
      </c>
      <c r="J15" s="7"/>
      <c r="K15" s="1"/>
      <c r="L15" s="1"/>
      <c r="M15" s="1"/>
      <c r="N15" s="1"/>
      <c r="O15" s="1"/>
      <c r="P15" s="1"/>
      <c r="Q15" s="1"/>
    </row>
    <row r="16" spans="1:17" ht="15">
      <c r="A16" t="s">
        <v>38</v>
      </c>
      <c r="J16" s="7">
        <f>SUM(J14:J15)</f>
        <v>5000</v>
      </c>
      <c r="K16" s="1"/>
      <c r="L16" s="1"/>
      <c r="M16" s="1"/>
      <c r="N16" s="1"/>
      <c r="O16" s="1"/>
      <c r="P16" s="1"/>
      <c r="Q16" s="1"/>
    </row>
    <row r="17" spans="1:17" ht="15">
      <c r="A17" s="6" t="s">
        <v>22</v>
      </c>
      <c r="J17" s="7"/>
      <c r="K17" s="1"/>
      <c r="L17" s="1"/>
      <c r="M17" s="1"/>
      <c r="N17" s="1"/>
      <c r="O17" s="1"/>
      <c r="P17" s="1"/>
      <c r="Q17" s="1"/>
    </row>
    <row r="18" spans="2:17" ht="15">
      <c r="B18" t="s">
        <v>11</v>
      </c>
      <c r="J18" s="7">
        <v>-1000</v>
      </c>
      <c r="K18" s="1"/>
      <c r="L18" s="1"/>
      <c r="M18" s="1"/>
      <c r="N18" s="1"/>
      <c r="O18" s="1"/>
      <c r="P18" s="1"/>
      <c r="Q18" s="1"/>
    </row>
    <row r="19" spans="2:10" ht="15">
      <c r="B19" t="s">
        <v>34</v>
      </c>
      <c r="J19" s="7">
        <v>-500</v>
      </c>
    </row>
    <row r="20" spans="2:10" ht="15">
      <c r="B20" t="s">
        <v>12</v>
      </c>
      <c r="J20" s="7">
        <v>1000</v>
      </c>
    </row>
    <row r="21" spans="1:10" ht="15">
      <c r="A21" t="s">
        <v>35</v>
      </c>
      <c r="J21" s="7">
        <f>SUM(J18:J20)</f>
        <v>-500</v>
      </c>
    </row>
    <row r="22" spans="1:10" ht="15">
      <c r="A22" t="s">
        <v>36</v>
      </c>
      <c r="J22" s="7"/>
    </row>
    <row r="23" spans="1:10" ht="15">
      <c r="A23" t="s">
        <v>37</v>
      </c>
      <c r="J23" s="7">
        <f>SUM(J21:J22)</f>
        <v>-500</v>
      </c>
    </row>
    <row r="24" spans="1:10" ht="15">
      <c r="A24" s="6" t="s">
        <v>23</v>
      </c>
      <c r="J24" s="7"/>
    </row>
    <row r="25" spans="2:10" ht="15">
      <c r="B25" t="s">
        <v>13</v>
      </c>
      <c r="J25" s="7">
        <v>1000</v>
      </c>
    </row>
    <row r="26" spans="2:10" ht="15">
      <c r="B26" t="s">
        <v>40</v>
      </c>
      <c r="J26" s="7">
        <v>1000</v>
      </c>
    </row>
    <row r="27" spans="2:10" ht="15">
      <c r="B27" t="s">
        <v>14</v>
      </c>
      <c r="J27" s="7">
        <v>1000</v>
      </c>
    </row>
    <row r="28" spans="2:10" ht="15">
      <c r="B28" t="s">
        <v>15</v>
      </c>
      <c r="J28" s="7">
        <v>-1000</v>
      </c>
    </row>
    <row r="29" spans="1:10" ht="15">
      <c r="A29" t="s">
        <v>39</v>
      </c>
      <c r="J29" s="7">
        <f>SUM(J25:J28)</f>
        <v>2000</v>
      </c>
    </row>
    <row r="30" ht="15">
      <c r="J30" s="7"/>
    </row>
    <row r="31" spans="1:10" ht="15">
      <c r="A31" t="s">
        <v>16</v>
      </c>
      <c r="J31" s="7">
        <f>J16+J23+J29</f>
        <v>6500</v>
      </c>
    </row>
    <row r="32" spans="1:10" ht="15">
      <c r="A32" t="s">
        <v>17</v>
      </c>
      <c r="J32" s="7">
        <f>5000</f>
        <v>5000</v>
      </c>
    </row>
    <row r="33" spans="1:10" ht="15">
      <c r="A33" t="s">
        <v>18</v>
      </c>
      <c r="J33" s="7">
        <f>J31+J32</f>
        <v>11500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92321</cp:lastModifiedBy>
  <cp:lastPrinted>2021-11-24T15:32:59Z</cp:lastPrinted>
  <dcterms:created xsi:type="dcterms:W3CDTF">2009-08-25T01:49:13Z</dcterms:created>
  <dcterms:modified xsi:type="dcterms:W3CDTF">2021-11-24T15:33:33Z</dcterms:modified>
  <cp:category/>
  <cp:version/>
  <cp:contentType/>
  <cp:contentStatus/>
</cp:coreProperties>
</file>