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"/>
    </mc:Choice>
  </mc:AlternateContent>
  <xr:revisionPtr revIDLastSave="54" documentId="13_ncr:1_{37DCBD3B-2D3B-4B48-97F3-D0A25815E296}" xr6:coauthVersionLast="47" xr6:coauthVersionMax="47" xr10:uidLastSave="{361E5541-006F-4717-8952-1E3E13421940}"/>
  <bookViews>
    <workbookView xWindow="13530" yWindow="315" windowWidth="15225" windowHeight="15285" xr2:uid="{00000000-000D-0000-FFFF-FFFF00000000}"/>
  </bookViews>
  <sheets>
    <sheet name="Fortnightly cashflow" sheetId="4" r:id="rId1"/>
  </sheets>
  <externalReferences>
    <externalReference r:id="rId2"/>
  </externalReferences>
  <definedNames>
    <definedName name="_xlnm.Print_Area" localSheetId="0">'Fortnightly cashflow'!$A$1:$X$85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5" i="4" l="1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C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</calcChain>
</file>

<file path=xl/sharedStrings.xml><?xml version="1.0" encoding="utf-8"?>
<sst xmlns="http://schemas.openxmlformats.org/spreadsheetml/2006/main" count="5" uniqueCount="5">
  <si>
    <t>INCOME</t>
  </si>
  <si>
    <t>Total Funds</t>
  </si>
  <si>
    <t>EXPENDITURE</t>
  </si>
  <si>
    <t>Total Expenditure</t>
  </si>
  <si>
    <t>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</si>
</sst>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"/>
    <numFmt numFmtId="165" formatCode="_-&quot;$&quot;* #,##0.00_-;\-&quot;$&quot;* #,##0.00_-;_-&quot;$&quot;* &quot;-&quot;??_-;_-@_-"/>
  </numFmts>
  <fonts count="11" x14ac:knownFonts="1">
    <font>
      <sz val="10"/>
      <name val="Arial"/>
    </font>
    <font>
      <sz val="11"/>
      <name val="Century Gothic"/>
      <family val="2"/>
    </font>
    <font>
      <b/>
      <u/>
      <sz val="48"/>
      <name val="Century Gothic"/>
      <family val="2"/>
    </font>
    <font>
      <sz val="11"/>
      <color theme="0" tint="-0.34998626667073579"/>
      <name val="Century Gothic"/>
      <family val="2"/>
    </font>
    <font>
      <sz val="12"/>
      <name val="Century Gothic"/>
      <family val="2"/>
    </font>
    <font>
      <b/>
      <sz val="48"/>
      <color theme="0"/>
      <name val="Century Gothic"/>
      <family val="2"/>
    </font>
    <font>
      <b/>
      <sz val="22"/>
      <color theme="0"/>
      <name val="Century Gothic"/>
      <family val="2"/>
    </font>
    <font>
      <sz val="16"/>
      <name val="Century Gothic"/>
      <family val="2"/>
    </font>
    <font>
      <sz val="16"/>
      <color theme="0" tint="-0.34998626667073579"/>
      <name val="Century Gothic"/>
      <family val="2"/>
    </font>
    <font>
      <b/>
      <sz val="16"/>
      <name val="Century Gothic"/>
      <family val="2"/>
    </font>
    <font>
      <b/>
      <sz val="16"/>
      <color theme="0" tint="-0.3499862666707357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BEB"/>
        <bgColor indexed="64"/>
      </patternFill>
    </fill>
    <fill>
      <patternFill patternType="solid">
        <fgColor rgb="FF495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495579"/>
      </bottom>
      <diagonal/>
    </border>
    <border>
      <left/>
      <right/>
      <top style="thin">
        <color rgb="FF495579"/>
      </top>
      <bottom style="thin">
        <color rgb="FF495579"/>
      </bottom>
      <diagonal/>
    </border>
    <border>
      <left/>
      <right/>
      <top style="thin">
        <color rgb="FF495579"/>
      </top>
      <bottom style="double">
        <color rgb="FF495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vertical="center" indent="1"/>
    </xf>
    <xf numFmtId="165" fontId="1" fillId="0" borderId="0" xfId="0" applyNumberFormat="1" applyFont="1" applyAlignment="1">
      <alignment horizontal="left" vertical="center" indent="1"/>
    </xf>
    <xf numFmtId="0" fontId="7" fillId="0" borderId="1" xfId="0" applyFont="1" applyBorder="1" applyAlignment="1" applyProtection="1">
      <alignment horizontal="left" vertical="center" indent="1"/>
      <protection locked="0"/>
    </xf>
    <xf numFmtId="164" fontId="8" fillId="0" borderId="1" xfId="0" applyNumberFormat="1" applyFont="1" applyBorder="1" applyAlignment="1">
      <alignment horizontal="left" vertical="center" indent="1"/>
    </xf>
    <xf numFmtId="165" fontId="7" fillId="0" borderId="1" xfId="0" applyNumberFormat="1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164" fontId="8" fillId="0" borderId="2" xfId="0" applyNumberFormat="1" applyFont="1" applyBorder="1" applyAlignment="1">
      <alignment horizontal="left" vertical="center" indent="1"/>
    </xf>
    <xf numFmtId="165" fontId="7" fillId="0" borderId="2" xfId="0" applyNumberFormat="1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164" fontId="8" fillId="0" borderId="3" xfId="0" applyNumberFormat="1" applyFont="1" applyBorder="1" applyAlignment="1">
      <alignment horizontal="left" vertical="center" indent="1"/>
    </xf>
    <xf numFmtId="165" fontId="7" fillId="0" borderId="3" xfId="0" applyNumberFormat="1" applyFont="1" applyBorder="1" applyAlignment="1" applyProtection="1">
      <alignment horizontal="left" vertical="center" indent="1"/>
      <protection locked="0"/>
    </xf>
    <xf numFmtId="0" fontId="9" fillId="2" borderId="0" xfId="0" applyFont="1" applyFill="1" applyAlignment="1" applyProtection="1">
      <alignment horizontal="left" vertical="center" indent="1"/>
      <protection locked="0"/>
    </xf>
    <xf numFmtId="0" fontId="10" fillId="2" borderId="0" xfId="0" applyFont="1" applyFill="1" applyAlignment="1">
      <alignment horizontal="left" vertical="center" indent="1"/>
    </xf>
    <xf numFmtId="165" fontId="9" fillId="2" borderId="0" xfId="0" applyNumberFormat="1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5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95579"/>
      <color rgb="FFE7E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C/Downloads/Budget-Worksheet%20(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budget worksheet"/>
      <sheetName val="Cashflow (from weekly)"/>
      <sheetName val="Fortnightly budget worksheet"/>
      <sheetName val="Cashflow (from fortnightly)"/>
    </sheetNames>
    <sheetDataSet>
      <sheetData sheetId="0">
        <row r="8">
          <cell r="A8" t="str">
            <v>Salary / wages</v>
          </cell>
          <cell r="F8" t="str">
            <v>Bank fees</v>
          </cell>
        </row>
        <row r="9">
          <cell r="A9" t="str">
            <v>Partner's income</v>
          </cell>
          <cell r="F9" t="str">
            <v>House mortgage</v>
          </cell>
        </row>
        <row r="10">
          <cell r="A10" t="str">
            <v>Working for Families assistance</v>
          </cell>
          <cell r="F10" t="str">
            <v>Electricity</v>
          </cell>
        </row>
        <row r="11">
          <cell r="A11" t="str">
            <v>Child support</v>
          </cell>
          <cell r="F11" t="str">
            <v>Gas</v>
          </cell>
        </row>
        <row r="12">
          <cell r="A12" t="str">
            <v>Benefit (before deductions)</v>
          </cell>
          <cell r="F12" t="str">
            <v>Phone</v>
          </cell>
        </row>
        <row r="13">
          <cell r="A13" t="str">
            <v>Family Tax Credit</v>
          </cell>
          <cell r="F13" t="str">
            <v>Mobile phone</v>
          </cell>
        </row>
        <row r="14">
          <cell r="A14" t="str">
            <v>Accommodation supplement</v>
          </cell>
          <cell r="F14" t="str">
            <v>Internet</v>
          </cell>
        </row>
        <row r="15">
          <cell r="A15" t="str">
            <v>Disability / Child Disability</v>
          </cell>
          <cell r="F15" t="str">
            <v>Pay TV</v>
          </cell>
        </row>
        <row r="16">
          <cell r="A16" t="str">
            <v>Temporary Additional Support (TAS)</v>
          </cell>
          <cell r="F16" t="str">
            <v>Appliance rental</v>
          </cell>
        </row>
        <row r="17">
          <cell r="A17" t="str">
            <v>Student Loan / Allowance</v>
          </cell>
          <cell r="F17" t="str">
            <v>Credit contracts</v>
          </cell>
        </row>
        <row r="18">
          <cell r="A18" t="str">
            <v>ACC</v>
          </cell>
          <cell r="F18" t="str">
            <v>Credit / store cards</v>
          </cell>
        </row>
        <row r="19">
          <cell r="A19" t="str">
            <v>Superannuation / Pension</v>
          </cell>
          <cell r="F19" t="str">
            <v>Personal loans</v>
          </cell>
        </row>
        <row r="20">
          <cell r="A20" t="str">
            <v>Rent / board</v>
          </cell>
          <cell r="F20" t="str">
            <v>Other monthly costs</v>
          </cell>
        </row>
        <row r="21">
          <cell r="A21" t="str">
            <v>Other earnings</v>
          </cell>
        </row>
        <row r="33">
          <cell r="F33" t="str">
            <v>House insurance</v>
          </cell>
        </row>
        <row r="34">
          <cell r="F34" t="str">
            <v>Contents insurance</v>
          </cell>
        </row>
        <row r="35">
          <cell r="F35" t="str">
            <v>Health / life insurance</v>
          </cell>
        </row>
        <row r="36">
          <cell r="F36" t="str">
            <v>Vehicle insurance</v>
          </cell>
        </row>
        <row r="37">
          <cell r="F37" t="str">
            <v>Vehicle registration</v>
          </cell>
        </row>
        <row r="38">
          <cell r="F38" t="str">
            <v>Warrant of Fitness</v>
          </cell>
        </row>
        <row r="39">
          <cell r="F39" t="str">
            <v>Vehicle maintenance</v>
          </cell>
        </row>
        <row r="40">
          <cell r="F40" t="str">
            <v>Road user charges (diesel)</v>
          </cell>
        </row>
        <row r="41">
          <cell r="A41" t="str">
            <v>Benefit repayment</v>
          </cell>
          <cell r="F41" t="str">
            <v>School fees</v>
          </cell>
        </row>
        <row r="42">
          <cell r="A42" t="str">
            <v>IRD payments</v>
          </cell>
          <cell r="F42" t="str">
            <v>School activity fees</v>
          </cell>
        </row>
        <row r="43">
          <cell r="A43" t="str">
            <v>Court payments</v>
          </cell>
          <cell r="F43" t="str">
            <v>Other school costs</v>
          </cell>
        </row>
        <row r="44">
          <cell r="A44" t="str">
            <v>Child support</v>
          </cell>
          <cell r="F44" t="str">
            <v>Rates</v>
          </cell>
        </row>
        <row r="45">
          <cell r="A45" t="str">
            <v>Groceries - general</v>
          </cell>
          <cell r="F45" t="str">
            <v>Regional rates</v>
          </cell>
        </row>
        <row r="46">
          <cell r="A46" t="str">
            <v>Groceries - other</v>
          </cell>
          <cell r="F46" t="str">
            <v>Water rates</v>
          </cell>
        </row>
        <row r="47">
          <cell r="A47" t="str">
            <v>Rent / board</v>
          </cell>
          <cell r="F47" t="str">
            <v>Recreation / memberships (adults)</v>
          </cell>
        </row>
        <row r="48">
          <cell r="A48" t="str">
            <v>Petrol / fuel</v>
          </cell>
          <cell r="F48" t="str">
            <v>Recreation / memberships (children)</v>
          </cell>
        </row>
        <row r="49">
          <cell r="A49" t="str">
            <v>Fares</v>
          </cell>
          <cell r="F49" t="str">
            <v>Other annual costs</v>
          </cell>
        </row>
        <row r="50">
          <cell r="A50" t="str">
            <v>Personal cash</v>
          </cell>
        </row>
        <row r="51">
          <cell r="A51" t="str">
            <v>Liquor</v>
          </cell>
        </row>
        <row r="52">
          <cell r="A52" t="str">
            <v>Tobacco</v>
          </cell>
        </row>
        <row r="53">
          <cell r="A53" t="str">
            <v>Gambling</v>
          </cell>
        </row>
        <row r="54">
          <cell r="A54" t="str">
            <v>Childcare / daycare</v>
          </cell>
        </row>
        <row r="55">
          <cell r="A55" t="str">
            <v>Preschool (kohanga reo, playcentre, etc)</v>
          </cell>
          <cell r="F55" t="str">
            <v>Heating (wood, coal, etc)</v>
          </cell>
        </row>
        <row r="56">
          <cell r="A56" t="str">
            <v>School costs (trips, lunch money, etc)</v>
          </cell>
          <cell r="F56" t="str">
            <v>Taxation provision</v>
          </cell>
        </row>
        <row r="57">
          <cell r="A57" t="str">
            <v>Giving (charity, church, koha, etc)</v>
          </cell>
          <cell r="F57" t="str">
            <v>Medical</v>
          </cell>
        </row>
        <row r="58">
          <cell r="A58" t="str">
            <v>Children's pocket money</v>
          </cell>
          <cell r="F58" t="str">
            <v>Dental</v>
          </cell>
        </row>
        <row r="59">
          <cell r="A59" t="str">
            <v>Superannuation</v>
          </cell>
          <cell r="F59" t="str">
            <v>Optician</v>
          </cell>
        </row>
        <row r="60">
          <cell r="A60" t="str">
            <v>Savings</v>
          </cell>
          <cell r="F60" t="str">
            <v>Presents</v>
          </cell>
        </row>
        <row r="61">
          <cell r="A61" t="str">
            <v>Other weekly costs</v>
          </cell>
          <cell r="F61" t="str">
            <v>Repairs</v>
          </cell>
        </row>
        <row r="62">
          <cell r="F62" t="str">
            <v>Clothing / shoes</v>
          </cell>
        </row>
        <row r="63">
          <cell r="F63" t="str">
            <v>Haircuts</v>
          </cell>
        </row>
        <row r="64">
          <cell r="F64" t="str">
            <v>Christmas club</v>
          </cell>
        </row>
        <row r="65">
          <cell r="F65" t="str">
            <v>Vet fees</v>
          </cell>
        </row>
        <row r="66">
          <cell r="F66" t="str">
            <v>Other costs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5"/>
  <sheetViews>
    <sheetView tabSelected="1" view="pageBreakPreview" topLeftCell="A10" zoomScale="50" zoomScaleNormal="100" zoomScaleSheetLayoutView="50" workbookViewId="0">
      <selection activeCell="A21" sqref="A21:X21"/>
    </sheetView>
  </sheetViews>
  <sheetFormatPr defaultRowHeight="16.5" x14ac:dyDescent="0.2"/>
  <cols>
    <col min="1" max="1" width="29.140625" style="1" customWidth="1"/>
    <col min="2" max="2" width="10.7109375" style="1" customWidth="1"/>
    <col min="3" max="24" width="12.7109375" style="1" customWidth="1"/>
    <col min="25" max="16384" width="9.140625" style="1"/>
  </cols>
  <sheetData>
    <row r="1" spans="1:24" ht="45" customHeight="1" x14ac:dyDescent="0.2"/>
    <row r="2" spans="1:24" ht="94.5" customHeight="1" x14ac:dyDescent="0.2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36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53.25" customHeight="1" x14ac:dyDescent="0.2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s="2" customFormat="1" ht="45" customHeight="1" x14ac:dyDescent="0.2">
      <c r="A5" s="6" t="str">
        <f>'[1]Weekly budget worksheet'!A8</f>
        <v>Salary / wages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s="2" customFormat="1" ht="45" customHeight="1" x14ac:dyDescent="0.2">
      <c r="A6" s="9" t="str">
        <f>'[1]Weekly budget worksheet'!A9</f>
        <v>Partner's income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2" customFormat="1" ht="45" customHeight="1" x14ac:dyDescent="0.2">
      <c r="A7" s="9" t="str">
        <f>'[1]Weekly budget worksheet'!A10</f>
        <v>Working for Families assistance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2" customFormat="1" ht="45" customHeight="1" x14ac:dyDescent="0.2">
      <c r="A8" s="9" t="str">
        <f>'[1]Weekly budget worksheet'!A11</f>
        <v>Child support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s="2" customFormat="1" ht="45" customHeight="1" x14ac:dyDescent="0.2">
      <c r="A9" s="9" t="str">
        <f>'[1]Weekly budget worksheet'!A12</f>
        <v>Benefit (before deductions)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2" customFormat="1" ht="45" customHeight="1" x14ac:dyDescent="0.2">
      <c r="A10" s="9" t="str">
        <f>'[1]Weekly budget worksheet'!A13</f>
        <v>Family Tax Credit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s="2" customFormat="1" ht="45" customHeight="1" x14ac:dyDescent="0.2">
      <c r="A11" s="9" t="str">
        <f>'[1]Weekly budget worksheet'!A14</f>
        <v>Accommodation supplement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s="2" customFormat="1" ht="45" customHeight="1" x14ac:dyDescent="0.2">
      <c r="A12" s="9" t="str">
        <f>'[1]Weekly budget worksheet'!A15</f>
        <v>Disability / Child Disability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2" customFormat="1" ht="45" customHeight="1" x14ac:dyDescent="0.2">
      <c r="A13" s="9" t="str">
        <f>'[1]Weekly budget worksheet'!A16</f>
        <v>Temporary Additional Support (TAS)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s="2" customFormat="1" ht="45" customHeight="1" x14ac:dyDescent="0.2">
      <c r="A14" s="9" t="str">
        <f>'[1]Weekly budget worksheet'!A17</f>
        <v>Student Loan / Allowance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2" customFormat="1" ht="45" customHeight="1" x14ac:dyDescent="0.2">
      <c r="A15" s="9" t="str">
        <f>'[1]Weekly budget worksheet'!A18</f>
        <v>ACC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s="2" customFormat="1" ht="45" customHeight="1" x14ac:dyDescent="0.2">
      <c r="A16" s="9" t="str">
        <f>'[1]Weekly budget worksheet'!A19</f>
        <v>Superannuation / Pension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s="2" customFormat="1" ht="45" customHeight="1" x14ac:dyDescent="0.2">
      <c r="A17" s="9" t="str">
        <f>'[1]Weekly budget worksheet'!A20</f>
        <v>Rent / board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2" customFormat="1" ht="45" customHeight="1" thickBot="1" x14ac:dyDescent="0.25">
      <c r="A18" s="12" t="str">
        <f>'[1]Weekly budget worksheet'!A21</f>
        <v>Other earnings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s="2" customFormat="1" ht="45" customHeight="1" thickTop="1" x14ac:dyDescent="0.2">
      <c r="A19" s="15" t="s">
        <v>1</v>
      </c>
      <c r="B19" s="16"/>
      <c r="C19" s="17">
        <f t="shared" ref="C19:X19" si="0">SUM(C2:C18)</f>
        <v>0</v>
      </c>
      <c r="D19" s="17">
        <f t="shared" si="0"/>
        <v>0</v>
      </c>
      <c r="E19" s="17">
        <f t="shared" si="0"/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17">
        <f t="shared" si="0"/>
        <v>0</v>
      </c>
      <c r="O19" s="17">
        <f t="shared" si="0"/>
        <v>0</v>
      </c>
      <c r="P19" s="17">
        <f t="shared" si="0"/>
        <v>0</v>
      </c>
      <c r="Q19" s="17">
        <f t="shared" si="0"/>
        <v>0</v>
      </c>
      <c r="R19" s="17">
        <f t="shared" si="0"/>
        <v>0</v>
      </c>
      <c r="S19" s="17">
        <f t="shared" si="0"/>
        <v>0</v>
      </c>
      <c r="T19" s="17">
        <f t="shared" si="0"/>
        <v>0</v>
      </c>
      <c r="U19" s="17">
        <f t="shared" si="0"/>
        <v>0</v>
      </c>
      <c r="V19" s="17">
        <f t="shared" si="0"/>
        <v>0</v>
      </c>
      <c r="W19" s="17">
        <f t="shared" si="0"/>
        <v>0</v>
      </c>
      <c r="X19" s="17">
        <f t="shared" si="0"/>
        <v>0</v>
      </c>
    </row>
    <row r="20" spans="1:24" ht="39.950000000000003" customHeight="1" x14ac:dyDescent="0.2">
      <c r="A20" s="3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54" customHeight="1" x14ac:dyDescent="0.2">
      <c r="A21" s="22" t="s">
        <v>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s="2" customFormat="1" ht="45" customHeight="1" x14ac:dyDescent="0.2">
      <c r="A22" s="6" t="str">
        <f>'[1]Weekly budget worksheet'!A41</f>
        <v>Benefit repayment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2" customFormat="1" ht="45" customHeight="1" x14ac:dyDescent="0.2">
      <c r="A23" s="9" t="str">
        <f>'[1]Weekly budget worksheet'!A42</f>
        <v>IRD payments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s="2" customFormat="1" ht="45" customHeight="1" x14ac:dyDescent="0.2">
      <c r="A24" s="9" t="str">
        <f>'[1]Weekly budget worksheet'!A43</f>
        <v>Court payments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s="2" customFormat="1" ht="45" customHeight="1" x14ac:dyDescent="0.2">
      <c r="A25" s="9" t="str">
        <f>'[1]Weekly budget worksheet'!A44</f>
        <v>Child support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s="2" customFormat="1" ht="45" customHeight="1" x14ac:dyDescent="0.2">
      <c r="A26" s="9" t="str">
        <f>'[1]Weekly budget worksheet'!A45</f>
        <v>Groceries - general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2" customFormat="1" ht="45" customHeight="1" x14ac:dyDescent="0.2">
      <c r="A27" s="9" t="str">
        <f>'[1]Weekly budget worksheet'!A46</f>
        <v>Groceries - other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2" customFormat="1" ht="45" customHeight="1" x14ac:dyDescent="0.2">
      <c r="A28" s="9" t="str">
        <f>'[1]Weekly budget worksheet'!A47</f>
        <v>Rent / board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2" customFormat="1" ht="45" customHeight="1" x14ac:dyDescent="0.2">
      <c r="A29" s="9" t="str">
        <f>'[1]Weekly budget worksheet'!A48</f>
        <v>Petrol / fuel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s="2" customFormat="1" ht="45" customHeight="1" x14ac:dyDescent="0.2">
      <c r="A30" s="9" t="str">
        <f>'[1]Weekly budget worksheet'!A49</f>
        <v>Fares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2" customFormat="1" ht="45" customHeight="1" x14ac:dyDescent="0.2">
      <c r="A31" s="9" t="str">
        <f>'[1]Weekly budget worksheet'!A50</f>
        <v>Personal cash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s="2" customFormat="1" ht="45" customHeight="1" x14ac:dyDescent="0.2">
      <c r="A32" s="9" t="str">
        <f>'[1]Weekly budget worksheet'!A51</f>
        <v>Liquor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2" customFormat="1" ht="45" customHeight="1" x14ac:dyDescent="0.2">
      <c r="A33" s="9" t="str">
        <f>'[1]Weekly budget worksheet'!A52</f>
        <v>Tobacco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s="2" customFormat="1" ht="45" customHeight="1" x14ac:dyDescent="0.2">
      <c r="A34" s="9" t="str">
        <f>'[1]Weekly budget worksheet'!A53</f>
        <v>Gambling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s="2" customFormat="1" ht="45" customHeight="1" x14ac:dyDescent="0.2">
      <c r="A35" s="9" t="str">
        <f>'[1]Weekly budget worksheet'!A54</f>
        <v>Childcare / daycare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2" customFormat="1" ht="45" customHeight="1" x14ac:dyDescent="0.2">
      <c r="A36" s="9" t="str">
        <f>'[1]Weekly budget worksheet'!A55</f>
        <v>Preschool (kohanga reo, playcentre, etc)</v>
      </c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2" customFormat="1" ht="45" customHeight="1" x14ac:dyDescent="0.2">
      <c r="A37" s="9" t="str">
        <f>'[1]Weekly budget worksheet'!A56</f>
        <v>School costs (trips, lunch money, etc)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2" customFormat="1" ht="45" customHeight="1" x14ac:dyDescent="0.2">
      <c r="A38" s="9" t="str">
        <f>'[1]Weekly budget worksheet'!A57</f>
        <v>Giving (charity, church, koha, etc)</v>
      </c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s="2" customFormat="1" ht="45" customHeight="1" x14ac:dyDescent="0.2">
      <c r="A39" s="9" t="str">
        <f>'[1]Weekly budget worksheet'!A58</f>
        <v>Children's pocket money</v>
      </c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2" customFormat="1" ht="45" customHeight="1" x14ac:dyDescent="0.2">
      <c r="A40" s="9" t="str">
        <f>'[1]Weekly budget worksheet'!A59</f>
        <v>Superannuation</v>
      </c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s="2" customFormat="1" ht="45" customHeight="1" x14ac:dyDescent="0.2">
      <c r="A41" s="9" t="str">
        <f>'[1]Weekly budget worksheet'!A60</f>
        <v>Savings</v>
      </c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s="2" customFormat="1" ht="45" customHeight="1" x14ac:dyDescent="0.2">
      <c r="A42" s="9" t="str">
        <f>'[1]Weekly budget worksheet'!A61</f>
        <v>Other weekly costs</v>
      </c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s="2" customFormat="1" ht="45" customHeight="1" x14ac:dyDescent="0.2">
      <c r="A43" s="9" t="str">
        <f>'[1]Weekly budget worksheet'!F8</f>
        <v>Bank fees</v>
      </c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s="2" customFormat="1" ht="45" customHeight="1" x14ac:dyDescent="0.2">
      <c r="A44" s="9" t="str">
        <f>'[1]Weekly budget worksheet'!F9</f>
        <v>House mortgage</v>
      </c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s="2" customFormat="1" ht="45" customHeight="1" x14ac:dyDescent="0.2">
      <c r="A45" s="9" t="str">
        <f>'[1]Weekly budget worksheet'!F10</f>
        <v>Electricity</v>
      </c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s="2" customFormat="1" ht="45" customHeight="1" x14ac:dyDescent="0.2">
      <c r="A46" s="9" t="str">
        <f>'[1]Weekly budget worksheet'!F11</f>
        <v>Gas</v>
      </c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s="2" customFormat="1" ht="45" customHeight="1" x14ac:dyDescent="0.2">
      <c r="A47" s="9" t="str">
        <f>'[1]Weekly budget worksheet'!F12</f>
        <v>Phone</v>
      </c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2" customFormat="1" ht="45" customHeight="1" x14ac:dyDescent="0.2">
      <c r="A48" s="9" t="str">
        <f>'[1]Weekly budget worksheet'!F13</f>
        <v>Mobile phone</v>
      </c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s="2" customFormat="1" ht="45" customHeight="1" x14ac:dyDescent="0.2">
      <c r="A49" s="9" t="str">
        <f>'[1]Weekly budget worksheet'!F14</f>
        <v>Internet</v>
      </c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s="2" customFormat="1" ht="45" customHeight="1" x14ac:dyDescent="0.2">
      <c r="A50" s="9" t="str">
        <f>'[1]Weekly budget worksheet'!F15</f>
        <v>Pay TV</v>
      </c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s="2" customFormat="1" ht="45" customHeight="1" x14ac:dyDescent="0.2">
      <c r="A51" s="9" t="str">
        <f>'[1]Weekly budget worksheet'!F16</f>
        <v>Appliance rental</v>
      </c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s="2" customFormat="1" ht="45" customHeight="1" x14ac:dyDescent="0.2">
      <c r="A52" s="9" t="str">
        <f>'[1]Weekly budget worksheet'!F17</f>
        <v>Credit contracts</v>
      </c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s="2" customFormat="1" ht="45" customHeight="1" x14ac:dyDescent="0.2">
      <c r="A53" s="9" t="str">
        <f>'[1]Weekly budget worksheet'!F18</f>
        <v>Credit / store cards</v>
      </c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s="2" customFormat="1" ht="45" customHeight="1" x14ac:dyDescent="0.2">
      <c r="A54" s="9" t="str">
        <f>'[1]Weekly budget worksheet'!F19</f>
        <v>Personal loans</v>
      </c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s="2" customFormat="1" ht="45" customHeight="1" x14ac:dyDescent="0.2">
      <c r="A55" s="9" t="str">
        <f>'[1]Weekly budget worksheet'!F20</f>
        <v>Other monthly costs</v>
      </c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s="2" customFormat="1" ht="45" customHeight="1" x14ac:dyDescent="0.2">
      <c r="A56" s="9" t="str">
        <f>'[1]Weekly budget worksheet'!F33</f>
        <v>House insurance</v>
      </c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s="2" customFormat="1" ht="45" customHeight="1" x14ac:dyDescent="0.2">
      <c r="A57" s="9" t="str">
        <f>'[1]Weekly budget worksheet'!F34</f>
        <v>Contents insurance</v>
      </c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s="2" customFormat="1" ht="45" customHeight="1" x14ac:dyDescent="0.2">
      <c r="A58" s="9" t="str">
        <f>'[1]Weekly budget worksheet'!F35</f>
        <v>Health / life insurance</v>
      </c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s="2" customFormat="1" ht="45" customHeight="1" x14ac:dyDescent="0.2">
      <c r="A59" s="9" t="str">
        <f>'[1]Weekly budget worksheet'!F36</f>
        <v>Vehicle insurance</v>
      </c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s="2" customFormat="1" ht="45" customHeight="1" x14ac:dyDescent="0.2">
      <c r="A60" s="9" t="str">
        <f>'[1]Weekly budget worksheet'!F37</f>
        <v>Vehicle registration</v>
      </c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s="2" customFormat="1" ht="45" customHeight="1" x14ac:dyDescent="0.2">
      <c r="A61" s="9" t="str">
        <f>'[1]Weekly budget worksheet'!F38</f>
        <v>Warrant of Fitness</v>
      </c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s="2" customFormat="1" ht="45" customHeight="1" x14ac:dyDescent="0.2">
      <c r="A62" s="9" t="str">
        <f>'[1]Weekly budget worksheet'!F39</f>
        <v>Vehicle maintenance</v>
      </c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s="2" customFormat="1" ht="45" customHeight="1" x14ac:dyDescent="0.2">
      <c r="A63" s="9" t="str">
        <f>'[1]Weekly budget worksheet'!F40</f>
        <v>Road user charges (diesel)</v>
      </c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s="2" customFormat="1" ht="45" customHeight="1" x14ac:dyDescent="0.2">
      <c r="A64" s="9" t="str">
        <f>'[1]Weekly budget worksheet'!F41</f>
        <v>School fees</v>
      </c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s="2" customFormat="1" ht="45" customHeight="1" x14ac:dyDescent="0.2">
      <c r="A65" s="9" t="str">
        <f>'[1]Weekly budget worksheet'!F42</f>
        <v>School activity fees</v>
      </c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s="2" customFormat="1" ht="45" customHeight="1" x14ac:dyDescent="0.2">
      <c r="A66" s="9" t="str">
        <f>'[1]Weekly budget worksheet'!F43</f>
        <v>Other school costs</v>
      </c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s="2" customFormat="1" ht="45" customHeight="1" x14ac:dyDescent="0.2">
      <c r="A67" s="9" t="str">
        <f>'[1]Weekly budget worksheet'!F44</f>
        <v>Rates</v>
      </c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s="2" customFormat="1" ht="45" customHeight="1" x14ac:dyDescent="0.2">
      <c r="A68" s="9" t="str">
        <f>'[1]Weekly budget worksheet'!F45</f>
        <v>Regional rates</v>
      </c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s="2" customFormat="1" ht="45" customHeight="1" x14ac:dyDescent="0.2">
      <c r="A69" s="9" t="str">
        <f>'[1]Weekly budget worksheet'!F46</f>
        <v>Water rates</v>
      </c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s="2" customFormat="1" ht="45" customHeight="1" x14ac:dyDescent="0.2">
      <c r="A70" s="9" t="str">
        <f>'[1]Weekly budget worksheet'!F47</f>
        <v>Recreation / memberships (adults)</v>
      </c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s="2" customFormat="1" ht="45" customHeight="1" x14ac:dyDescent="0.2">
      <c r="A71" s="9" t="str">
        <f>'[1]Weekly budget worksheet'!F48</f>
        <v>Recreation / memberships (children)</v>
      </c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s="2" customFormat="1" ht="45" customHeight="1" x14ac:dyDescent="0.2">
      <c r="A72" s="9" t="str">
        <f>'[1]Weekly budget worksheet'!F49</f>
        <v>Other annual costs</v>
      </c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s="2" customFormat="1" ht="45" customHeight="1" x14ac:dyDescent="0.2">
      <c r="A73" s="9" t="str">
        <f>'[1]Weekly budget worksheet'!F55</f>
        <v>Heating (wood, coal, etc)</v>
      </c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s="2" customFormat="1" ht="45" customHeight="1" x14ac:dyDescent="0.2">
      <c r="A74" s="9" t="str">
        <f>'[1]Weekly budget worksheet'!F56</f>
        <v>Taxation provision</v>
      </c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s="2" customFormat="1" ht="45" customHeight="1" x14ac:dyDescent="0.2">
      <c r="A75" s="9" t="str">
        <f>'[1]Weekly budget worksheet'!F57</f>
        <v>Medical</v>
      </c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s="2" customFormat="1" ht="45" customHeight="1" x14ac:dyDescent="0.2">
      <c r="A76" s="9" t="str">
        <f>'[1]Weekly budget worksheet'!F58</f>
        <v>Dental</v>
      </c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s="2" customFormat="1" ht="45" customHeight="1" x14ac:dyDescent="0.2">
      <c r="A77" s="9" t="str">
        <f>'[1]Weekly budget worksheet'!F59</f>
        <v>Optician</v>
      </c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s="2" customFormat="1" ht="45" customHeight="1" x14ac:dyDescent="0.2">
      <c r="A78" s="9" t="str">
        <f>'[1]Weekly budget worksheet'!F60</f>
        <v>Presents</v>
      </c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s="2" customFormat="1" ht="45" customHeight="1" x14ac:dyDescent="0.2">
      <c r="A79" s="9" t="str">
        <f>'[1]Weekly budget worksheet'!F61</f>
        <v>Repairs</v>
      </c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s="2" customFormat="1" ht="45" customHeight="1" x14ac:dyDescent="0.2">
      <c r="A80" s="9" t="str">
        <f>'[1]Weekly budget worksheet'!F62</f>
        <v>Clothing / shoes</v>
      </c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s="2" customFormat="1" ht="45" customHeight="1" x14ac:dyDescent="0.2">
      <c r="A81" s="9" t="str">
        <f>'[1]Weekly budget worksheet'!F63</f>
        <v>Haircuts</v>
      </c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s="2" customFormat="1" ht="45" customHeight="1" x14ac:dyDescent="0.2">
      <c r="A82" s="9" t="str">
        <f>'[1]Weekly budget worksheet'!F64</f>
        <v>Christmas club</v>
      </c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s="2" customFormat="1" ht="45" customHeight="1" x14ac:dyDescent="0.2">
      <c r="A83" s="9" t="str">
        <f>'[1]Weekly budget worksheet'!F65</f>
        <v>Vet fees</v>
      </c>
      <c r="B83" s="10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s="2" customFormat="1" ht="45" customHeight="1" thickBot="1" x14ac:dyDescent="0.25">
      <c r="A84" s="12" t="str">
        <f>'[1]Weekly budget worksheet'!F66</f>
        <v>Other costs</v>
      </c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s="2" customFormat="1" ht="45" customHeight="1" thickTop="1" x14ac:dyDescent="0.2">
      <c r="A85" s="18" t="s">
        <v>3</v>
      </c>
      <c r="B85" s="18"/>
      <c r="C85" s="17">
        <f t="shared" ref="C85:X85" si="1">SUM(C22:C84)</f>
        <v>0</v>
      </c>
      <c r="D85" s="17">
        <f t="shared" si="1"/>
        <v>0</v>
      </c>
      <c r="E85" s="17">
        <f t="shared" si="1"/>
        <v>0</v>
      </c>
      <c r="F85" s="17">
        <f t="shared" si="1"/>
        <v>0</v>
      </c>
      <c r="G85" s="17">
        <f t="shared" si="1"/>
        <v>0</v>
      </c>
      <c r="H85" s="17">
        <f t="shared" si="1"/>
        <v>0</v>
      </c>
      <c r="I85" s="17">
        <f t="shared" si="1"/>
        <v>0</v>
      </c>
      <c r="J85" s="17">
        <f t="shared" si="1"/>
        <v>0</v>
      </c>
      <c r="K85" s="17">
        <f t="shared" si="1"/>
        <v>0</v>
      </c>
      <c r="L85" s="17">
        <f t="shared" si="1"/>
        <v>0</v>
      </c>
      <c r="M85" s="17">
        <f t="shared" si="1"/>
        <v>0</v>
      </c>
      <c r="N85" s="17">
        <f t="shared" si="1"/>
        <v>0</v>
      </c>
      <c r="O85" s="17">
        <f t="shared" si="1"/>
        <v>0</v>
      </c>
      <c r="P85" s="17">
        <f t="shared" si="1"/>
        <v>0</v>
      </c>
      <c r="Q85" s="17">
        <f t="shared" si="1"/>
        <v>0</v>
      </c>
      <c r="R85" s="17">
        <f t="shared" si="1"/>
        <v>0</v>
      </c>
      <c r="S85" s="17">
        <f t="shared" si="1"/>
        <v>0</v>
      </c>
      <c r="T85" s="17">
        <f t="shared" si="1"/>
        <v>0</v>
      </c>
      <c r="U85" s="17">
        <f t="shared" si="1"/>
        <v>0</v>
      </c>
      <c r="V85" s="17">
        <f t="shared" si="1"/>
        <v>0</v>
      </c>
      <c r="W85" s="17">
        <f t="shared" si="1"/>
        <v>0</v>
      </c>
      <c r="X85" s="17">
        <f t="shared" si="1"/>
        <v>0</v>
      </c>
    </row>
  </sheetData>
  <mergeCells count="4">
    <mergeCell ref="A2:X2"/>
    <mergeCell ref="A4:X4"/>
    <mergeCell ref="A21:X21"/>
    <mergeCell ref="A3:X3"/>
  </mergeCells>
  <printOptions horizontalCentered="1"/>
  <pageMargins left="0.2" right="0.2" top="0.3" bottom="0.5" header="0" footer="0"/>
  <pageSetup scale="42" orientation="landscape" r:id="rId1"/>
  <rowBreaks count="1" manualBreakCount="1">
    <brk id="6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Fortnightly cashflow</vt:lpstr>
      <vt:lpstr>'Fortnightly cashflow'!Print_Area</vt:lpstr>
    </vt:vector>
  </TitlesOfParts>
  <Company>NZFFBS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Sandlant</dc:creator>
  <cp:lastModifiedBy>Tayyba Mirza</cp:lastModifiedBy>
  <cp:lastPrinted>2022-12-20T03:42:39Z</cp:lastPrinted>
  <dcterms:created xsi:type="dcterms:W3CDTF">2007-05-29T21:47:09Z</dcterms:created>
  <dcterms:modified xsi:type="dcterms:W3CDTF">2022-12-20T04:01:19Z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2022-12-08T11:59:33Z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c50edd0b-d7db-4827-81a7-09ab43c969f9</vt:lpwstr>
  </property>
  <property fmtid="{D5CDD505-2E9C-101B-9397-08002B2CF9AE}" pid="8" name="MSIP_Label_defa4170-0d19-0005-0004-bc88714345d2_ContentBits">
    <vt:lpwstr>0</vt:lpwstr>
  </property>
</Properties>
</file>