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ss\Desktop\cost\"/>
    </mc:Choice>
  </mc:AlternateContent>
  <xr:revisionPtr revIDLastSave="0" documentId="8_{D825EF9B-7D22-4F96-A0C4-C731229194A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ata" sheetId="3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7" i="3" l="1"/>
  <c r="C12" i="3"/>
  <c r="C13" i="3"/>
  <c r="D7" i="3"/>
  <c r="D12" i="3"/>
  <c r="D13" i="3"/>
  <c r="E7" i="3"/>
  <c r="E12" i="3"/>
  <c r="E13" i="3"/>
  <c r="F7" i="3"/>
  <c r="F12" i="3"/>
  <c r="F13" i="3"/>
  <c r="G7" i="3"/>
  <c r="G12" i="3"/>
  <c r="G13" i="3"/>
  <c r="H3" i="3"/>
  <c r="H4" i="3"/>
  <c r="H5" i="3"/>
  <c r="H6" i="3"/>
  <c r="H7" i="3"/>
  <c r="H9" i="3"/>
  <c r="H10" i="3"/>
  <c r="H11" i="3"/>
  <c r="H12" i="3"/>
  <c r="H13" i="3"/>
  <c r="G15" i="3"/>
  <c r="F16" i="3"/>
  <c r="C15" i="3"/>
  <c r="D15" i="3"/>
  <c r="C16" i="3"/>
  <c r="C17" i="3"/>
  <c r="C18" i="3"/>
  <c r="E15" i="3"/>
  <c r="D16" i="3"/>
  <c r="D17" i="3"/>
  <c r="D18" i="3"/>
  <c r="F15" i="3"/>
  <c r="E16" i="3"/>
  <c r="E17" i="3"/>
  <c r="E18" i="3"/>
  <c r="F17" i="3"/>
  <c r="F18" i="3"/>
  <c r="G17" i="3"/>
  <c r="G18" i="3"/>
  <c r="H15" i="3"/>
  <c r="H16" i="3"/>
  <c r="H17" i="3"/>
  <c r="H18" i="3"/>
  <c r="C19" i="3"/>
  <c r="D19" i="3"/>
  <c r="E19" i="3"/>
  <c r="F19" i="3"/>
  <c r="G19" i="3"/>
  <c r="H19" i="3"/>
  <c r="H20" i="3"/>
  <c r="G20" i="3"/>
  <c r="F20" i="3"/>
  <c r="E20" i="3"/>
  <c r="D20" i="3"/>
  <c r="C20" i="3"/>
</calcChain>
</file>

<file path=xl/sharedStrings.xml><?xml version="1.0" encoding="utf-8"?>
<sst xmlns="http://schemas.openxmlformats.org/spreadsheetml/2006/main" count="17" uniqueCount="16">
  <si>
    <t>TOTAL COSTS</t>
  </si>
  <si>
    <t>TOTAL DEVELOPMENT COSTS</t>
  </si>
  <si>
    <t>TOTAL SUPPORT COSTS</t>
  </si>
  <si>
    <t>Employee Salaries</t>
  </si>
  <si>
    <t>Additional Internal Expenses</t>
  </si>
  <si>
    <t>Consulting Costs</t>
  </si>
  <si>
    <t>Capital Expenditures</t>
  </si>
  <si>
    <t>TOTAL ANNUAL PRICE</t>
  </si>
  <si>
    <t>ANNUAL SAVINGS</t>
  </si>
  <si>
    <t>CUMULATIVE SAVINGS</t>
  </si>
  <si>
    <t>CUMULATIVE COSTS</t>
  </si>
  <si>
    <t>CUMULATIVE TOTAL NET SAVINGS</t>
  </si>
  <si>
    <t>Operational</t>
  </si>
  <si>
    <t>Recurring</t>
  </si>
  <si>
    <t>Non-Recurring</t>
  </si>
  <si>
    <t xml:space="preserve">COST BENEFIT ANALYSIS DASHBOARD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</si>
</sst>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venir Next"/>
      <family val="2"/>
    </font>
    <font>
      <sz val="11"/>
      <color theme="1"/>
      <name val="Avenir Next"/>
      <family val="2"/>
    </font>
    <font>
      <sz val="10"/>
      <color theme="1"/>
      <name val="Avenir Next"/>
      <family val="2"/>
    </font>
    <font>
      <b/>
      <sz val="14"/>
      <color theme="0"/>
      <name val="Avenir Next"/>
      <family val="2"/>
    </font>
    <font>
      <sz val="14"/>
      <color theme="1"/>
      <name val="Avenir Next"/>
      <family val="2"/>
    </font>
    <font>
      <b/>
      <sz val="14"/>
      <color theme="1"/>
      <name val="Avenir Next"/>
      <family val="2"/>
    </font>
    <font>
      <b/>
      <sz val="14"/>
      <name val="Avenir Next"/>
      <family val="2"/>
    </font>
    <font>
      <b/>
      <sz val="36"/>
      <color theme="1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rgb="FFEAF5F9"/>
        <bgColor indexed="64"/>
      </patternFill>
    </fill>
    <fill>
      <patternFill patternType="solid">
        <fgColor rgb="FF0C405E"/>
        <bgColor indexed="64"/>
      </patternFill>
    </fill>
  </fills>
  <borders count="3">
    <border>
      <left/>
      <right/>
      <top/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  <border>
      <left/>
      <right/>
      <top style="thin">
        <color rgb="FF0C405E"/>
      </top>
      <bottom style="thin">
        <color rgb="FF0C405E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0" fontId="2" fillId="0" borderId="0" xfId="0" applyFont="1" applyAlignment="1" applyProtection="1">
      <alignment horizontal="left" vertical="center" indent="1"/>
      <protection locked="0"/>
    </xf>
    <xf numFmtId="10" fontId="2" fillId="0" borderId="0" xfId="0" applyNumberFormat="1" applyFont="1" applyAlignment="1">
      <alignment horizontal="left" vertical="center" indent="1"/>
    </xf>
    <xf numFmtId="8" fontId="2" fillId="0" borderId="0" xfId="0" applyNumberFormat="1" applyFont="1" applyAlignment="1" applyProtection="1">
      <alignment horizontal="left" vertical="center" indent="1"/>
      <protection locked="0"/>
    </xf>
    <xf numFmtId="0" fontId="6" fillId="0" borderId="1" xfId="0" applyFont="1" applyBorder="1" applyAlignment="1">
      <alignment horizontal="left" vertical="center" indent="1"/>
    </xf>
    <xf numFmtId="164" fontId="6" fillId="0" borderId="1" xfId="1" applyNumberFormat="1" applyFont="1" applyFill="1" applyBorder="1" applyAlignment="1">
      <alignment horizontal="left" vertical="center" indent="1"/>
    </xf>
    <xf numFmtId="164" fontId="6" fillId="2" borderId="1" xfId="1" applyNumberFormat="1" applyFont="1" applyFill="1" applyBorder="1" applyAlignment="1">
      <alignment horizontal="left" vertical="center" indent="1"/>
    </xf>
    <xf numFmtId="0" fontId="5" fillId="3" borderId="1" xfId="0" applyFont="1" applyFill="1" applyBorder="1" applyAlignment="1">
      <alignment horizontal="left" vertical="center" indent="1"/>
    </xf>
    <xf numFmtId="0" fontId="7" fillId="0" borderId="2" xfId="0" applyFont="1" applyBorder="1" applyAlignment="1">
      <alignment horizontal="left" vertical="center" indent="1"/>
    </xf>
    <xf numFmtId="164" fontId="6" fillId="0" borderId="2" xfId="1" applyNumberFormat="1" applyFont="1" applyFill="1" applyBorder="1" applyAlignment="1">
      <alignment horizontal="left" vertical="center" indent="1"/>
    </xf>
    <xf numFmtId="0" fontId="8" fillId="0" borderId="1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7" fillId="0" borderId="1" xfId="0" applyFont="1" applyBorder="1" applyAlignment="1">
      <alignment horizontal="left" vertical="center" indent="1"/>
    </xf>
    <xf numFmtId="0" fontId="9" fillId="0" borderId="0" xfId="0" applyFont="1" applyAlignment="1">
      <alignment horizontal="center" vertical="center"/>
    </xf>
  </cellXfs>
  <cellStyles count="3">
    <cellStyle name="Currency" xfId="1" builtinId="4"/>
    <cellStyle name="Normal" xfId="0" builtinId="0"/>
    <cellStyle name="Normal 2" xfId="2" xr:uid="{F8C88394-2573-428A-8609-C704E033F049}"/>
  </cellStyles>
  <dxfs count="0"/>
  <tableStyles count="0" defaultTableStyle="TableStyleMedium2" defaultPivotStyle="PivotStyleLight16"/>
  <colors>
    <mruColors>
      <color rgb="FF0C405E"/>
      <color rgb="FFEAF5F9"/>
      <color rgb="FF00BD32"/>
      <color rgb="FFFF7B65"/>
      <color rgb="FFFF6F5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H28"/>
  <sheetViews>
    <sheetView showGridLines="0" tabSelected="1" view="pageBreakPreview" topLeftCell="A6" zoomScaleNormal="100" zoomScaleSheetLayoutView="100" workbookViewId="0">
      <selection activeCell="A14" sqref="A14:XFD14"/>
    </sheetView>
  </sheetViews>
  <sheetFormatPr defaultColWidth="8.85546875" defaultRowHeight="15.75" x14ac:dyDescent="0.25"/>
  <cols>
    <col min="1" max="1" width="3" style="3" customWidth="1"/>
    <col min="2" max="2" width="67.140625" style="3" customWidth="1"/>
    <col min="3" max="3" width="27.85546875" style="3" customWidth="1"/>
    <col min="4" max="4" width="26.5703125" style="3" customWidth="1"/>
    <col min="5" max="5" width="23.5703125" style="3" customWidth="1"/>
    <col min="6" max="6" width="25.42578125" style="3" customWidth="1"/>
    <col min="7" max="7" width="21.42578125" style="3" customWidth="1"/>
    <col min="8" max="8" width="22.42578125" style="3" customWidth="1"/>
    <col min="9" max="9" width="3" style="3" customWidth="1"/>
    <col min="10" max="16384" width="8.85546875" style="3"/>
  </cols>
  <sheetData>
    <row r="1" spans="1:8" ht="101.1" customHeight="1" x14ac:dyDescent="0.25">
      <c r="A1" s="2"/>
      <c r="B1" s="16" t="s">
        <v>15</v>
      </c>
      <c r="C1" s="16"/>
      <c r="D1" s="16"/>
      <c r="E1" s="16"/>
      <c r="F1" s="16"/>
      <c r="G1" s="16"/>
      <c r="H1" s="16"/>
    </row>
    <row r="3" spans="1:8" ht="35.1" customHeight="1" x14ac:dyDescent="0.25">
      <c r="B3" s="7" t="s">
        <v>3</v>
      </c>
      <c r="C3" s="8">
        <v>87000</v>
      </c>
      <c r="D3" s="8">
        <v>92000</v>
      </c>
      <c r="E3" s="8">
        <v>100000</v>
      </c>
      <c r="F3" s="9">
        <v>125000</v>
      </c>
      <c r="G3" s="9">
        <v>100000</v>
      </c>
      <c r="H3" s="9">
        <f>SUM(C3:G3)</f>
        <v>504000</v>
      </c>
    </row>
    <row r="4" spans="1:8" ht="35.1" customHeight="1" x14ac:dyDescent="0.25">
      <c r="B4" s="7" t="s">
        <v>4</v>
      </c>
      <c r="C4" s="8">
        <v>50000</v>
      </c>
      <c r="D4" s="8">
        <v>68000</v>
      </c>
      <c r="E4" s="8">
        <v>42000</v>
      </c>
      <c r="F4" s="9">
        <v>31000</v>
      </c>
      <c r="G4" s="9">
        <v>48000</v>
      </c>
      <c r="H4" s="9">
        <f t="shared" ref="H4:H6" si="0">SUM(C4:G4)</f>
        <v>239000</v>
      </c>
    </row>
    <row r="5" spans="1:8" ht="35.1" customHeight="1" x14ac:dyDescent="0.25">
      <c r="B5" s="7" t="s">
        <v>5</v>
      </c>
      <c r="C5" s="8">
        <v>18000</v>
      </c>
      <c r="D5" s="8">
        <v>2200</v>
      </c>
      <c r="E5" s="8">
        <v>14000</v>
      </c>
      <c r="F5" s="9">
        <v>12500</v>
      </c>
      <c r="G5" s="9">
        <v>8500</v>
      </c>
      <c r="H5" s="9">
        <f t="shared" si="0"/>
        <v>55200</v>
      </c>
    </row>
    <row r="6" spans="1:8" ht="35.1" customHeight="1" x14ac:dyDescent="0.25">
      <c r="B6" s="7" t="s">
        <v>6</v>
      </c>
      <c r="C6" s="8">
        <v>42000</v>
      </c>
      <c r="D6" s="8">
        <v>53000</v>
      </c>
      <c r="E6" s="8">
        <v>52000</v>
      </c>
      <c r="F6" s="9">
        <v>41000</v>
      </c>
      <c r="G6" s="9">
        <v>11000</v>
      </c>
      <c r="H6" s="9">
        <f t="shared" si="0"/>
        <v>199000</v>
      </c>
    </row>
    <row r="7" spans="1:8" s="1" customFormat="1" ht="35.1" customHeight="1" x14ac:dyDescent="0.25">
      <c r="B7" s="10" t="s">
        <v>1</v>
      </c>
      <c r="C7" s="8">
        <f t="shared" ref="C7:H7" si="1">SUM(C3:C6)</f>
        <v>197000</v>
      </c>
      <c r="D7" s="8">
        <f t="shared" si="1"/>
        <v>215200</v>
      </c>
      <c r="E7" s="8">
        <f t="shared" si="1"/>
        <v>208000</v>
      </c>
      <c r="F7" s="9">
        <f t="shared" si="1"/>
        <v>209500</v>
      </c>
      <c r="G7" s="9">
        <f t="shared" si="1"/>
        <v>167500</v>
      </c>
      <c r="H7" s="9">
        <f t="shared" si="1"/>
        <v>997200</v>
      </c>
    </row>
    <row r="8" spans="1:8" s="1" customFormat="1" ht="48" customHeight="1" x14ac:dyDescent="0.25">
      <c r="B8" s="11"/>
      <c r="C8" s="11"/>
      <c r="D8" s="11"/>
      <c r="E8" s="12"/>
      <c r="F8" s="12"/>
      <c r="G8" s="12"/>
      <c r="H8" s="12"/>
    </row>
    <row r="9" spans="1:8" ht="35.1" customHeight="1" x14ac:dyDescent="0.25">
      <c r="B9" s="7" t="s">
        <v>12</v>
      </c>
      <c r="C9" s="8">
        <v>82000</v>
      </c>
      <c r="D9" s="8">
        <v>90000</v>
      </c>
      <c r="E9" s="8">
        <v>95000</v>
      </c>
      <c r="F9" s="9">
        <v>100000</v>
      </c>
      <c r="G9" s="9">
        <v>111000</v>
      </c>
      <c r="H9" s="9">
        <f t="shared" ref="H9:H11" si="2">SUM(C9:G9)</f>
        <v>478000</v>
      </c>
    </row>
    <row r="10" spans="1:8" ht="35.1" customHeight="1" x14ac:dyDescent="0.25">
      <c r="B10" s="7" t="s">
        <v>14</v>
      </c>
      <c r="C10" s="8">
        <v>26000</v>
      </c>
      <c r="D10" s="8">
        <v>84000</v>
      </c>
      <c r="E10" s="8">
        <v>31000</v>
      </c>
      <c r="F10" s="9">
        <v>87000</v>
      </c>
      <c r="G10" s="9">
        <v>49000</v>
      </c>
      <c r="H10" s="9">
        <f t="shared" si="2"/>
        <v>277000</v>
      </c>
    </row>
    <row r="11" spans="1:8" ht="35.1" customHeight="1" x14ac:dyDescent="0.25">
      <c r="B11" s="7" t="s">
        <v>13</v>
      </c>
      <c r="C11" s="8">
        <v>48000</v>
      </c>
      <c r="D11" s="8">
        <v>52000</v>
      </c>
      <c r="E11" s="8">
        <v>64000</v>
      </c>
      <c r="F11" s="9">
        <v>58000</v>
      </c>
      <c r="G11" s="9">
        <v>62000</v>
      </c>
      <c r="H11" s="9">
        <f t="shared" si="2"/>
        <v>284000</v>
      </c>
    </row>
    <row r="12" spans="1:8" s="1" customFormat="1" ht="35.1" customHeight="1" x14ac:dyDescent="0.25">
      <c r="B12" s="13" t="s">
        <v>2</v>
      </c>
      <c r="C12" s="8">
        <f t="shared" ref="C12:H12" si="3">SUM(C9:C11)</f>
        <v>156000</v>
      </c>
      <c r="D12" s="8">
        <f t="shared" si="3"/>
        <v>226000</v>
      </c>
      <c r="E12" s="8">
        <f t="shared" si="3"/>
        <v>190000</v>
      </c>
      <c r="F12" s="9">
        <f t="shared" si="3"/>
        <v>245000</v>
      </c>
      <c r="G12" s="9">
        <f t="shared" si="3"/>
        <v>222000</v>
      </c>
      <c r="H12" s="9">
        <f t="shared" si="3"/>
        <v>1039000</v>
      </c>
    </row>
    <row r="13" spans="1:8" s="1" customFormat="1" ht="35.1" customHeight="1" x14ac:dyDescent="0.25">
      <c r="B13" s="10" t="s">
        <v>0</v>
      </c>
      <c r="C13" s="8">
        <f t="shared" ref="C13:H13" si="4">C7+C12</f>
        <v>353000</v>
      </c>
      <c r="D13" s="8">
        <f t="shared" si="4"/>
        <v>441200</v>
      </c>
      <c r="E13" s="8">
        <f t="shared" si="4"/>
        <v>398000</v>
      </c>
      <c r="F13" s="9">
        <f t="shared" si="4"/>
        <v>454500</v>
      </c>
      <c r="G13" s="9">
        <f t="shared" si="4"/>
        <v>389500</v>
      </c>
      <c r="H13" s="9">
        <f t="shared" si="4"/>
        <v>2036200</v>
      </c>
    </row>
    <row r="14" spans="1:8" ht="56.25" customHeight="1" x14ac:dyDescent="0.25">
      <c r="B14" s="11"/>
      <c r="C14" s="14"/>
      <c r="D14" s="14"/>
      <c r="E14" s="14"/>
      <c r="F14" s="14"/>
      <c r="G14" s="14"/>
      <c r="H14" s="14"/>
    </row>
    <row r="15" spans="1:8" s="1" customFormat="1" ht="35.1" customHeight="1" x14ac:dyDescent="0.25">
      <c r="B15" s="15" t="s">
        <v>7</v>
      </c>
      <c r="C15" s="8">
        <f t="shared" ref="C15:H15" si="5">C13</f>
        <v>353000</v>
      </c>
      <c r="D15" s="8">
        <f t="shared" si="5"/>
        <v>441200</v>
      </c>
      <c r="E15" s="8">
        <f t="shared" si="5"/>
        <v>398000</v>
      </c>
      <c r="F15" s="9">
        <f t="shared" si="5"/>
        <v>454500</v>
      </c>
      <c r="G15" s="9">
        <f t="shared" si="5"/>
        <v>389500</v>
      </c>
      <c r="H15" s="9">
        <f t="shared" si="5"/>
        <v>2036200</v>
      </c>
    </row>
    <row r="16" spans="1:8" s="1" customFormat="1" ht="35.1" customHeight="1" x14ac:dyDescent="0.25">
      <c r="B16" s="15" t="s">
        <v>7</v>
      </c>
      <c r="C16" s="8">
        <f>D15</f>
        <v>441200</v>
      </c>
      <c r="D16" s="8">
        <f>E15</f>
        <v>398000</v>
      </c>
      <c r="E16" s="8">
        <f>F15</f>
        <v>454500</v>
      </c>
      <c r="F16" s="9">
        <f>G15</f>
        <v>389500</v>
      </c>
      <c r="G16" s="9"/>
      <c r="H16" s="9">
        <f>SUM(C16:G16)</f>
        <v>1683200</v>
      </c>
    </row>
    <row r="17" spans="2:8" s="1" customFormat="1" ht="35.1" customHeight="1" x14ac:dyDescent="0.25">
      <c r="B17" s="15" t="s">
        <v>8</v>
      </c>
      <c r="C17" s="8">
        <f t="shared" ref="C17:H17" si="6">C15-C16</f>
        <v>-88200</v>
      </c>
      <c r="D17" s="8">
        <f t="shared" si="6"/>
        <v>43200</v>
      </c>
      <c r="E17" s="8">
        <f t="shared" si="6"/>
        <v>-56500</v>
      </c>
      <c r="F17" s="9">
        <f t="shared" si="6"/>
        <v>65000</v>
      </c>
      <c r="G17" s="9">
        <f t="shared" si="6"/>
        <v>389500</v>
      </c>
      <c r="H17" s="9">
        <f t="shared" si="6"/>
        <v>353000</v>
      </c>
    </row>
    <row r="18" spans="2:8" s="1" customFormat="1" ht="35.1" customHeight="1" x14ac:dyDescent="0.25">
      <c r="B18" s="15" t="s">
        <v>9</v>
      </c>
      <c r="C18" s="8">
        <f>C17</f>
        <v>-88200</v>
      </c>
      <c r="D18" s="8">
        <f>C18+D17</f>
        <v>-45000</v>
      </c>
      <c r="E18" s="8">
        <f t="shared" ref="E18:G18" si="7">D18+E17</f>
        <v>-101500</v>
      </c>
      <c r="F18" s="9">
        <f t="shared" si="7"/>
        <v>-36500</v>
      </c>
      <c r="G18" s="9">
        <f t="shared" si="7"/>
        <v>353000</v>
      </c>
      <c r="H18" s="9">
        <f>G18+H17</f>
        <v>706000</v>
      </c>
    </row>
    <row r="19" spans="2:8" s="1" customFormat="1" ht="35.1" customHeight="1" x14ac:dyDescent="0.25">
      <c r="B19" s="15" t="s">
        <v>10</v>
      </c>
      <c r="C19" s="8">
        <f>C15</f>
        <v>353000</v>
      </c>
      <c r="D19" s="8">
        <f>C19+D15</f>
        <v>794200</v>
      </c>
      <c r="E19" s="8">
        <f>D19+E15</f>
        <v>1192200</v>
      </c>
      <c r="F19" s="9">
        <f>E19+F15</f>
        <v>1646700</v>
      </c>
      <c r="G19" s="9">
        <f>F19+G15</f>
        <v>2036200</v>
      </c>
      <c r="H19" s="9">
        <f>G19+H15</f>
        <v>4072400</v>
      </c>
    </row>
    <row r="20" spans="2:8" s="1" customFormat="1" ht="35.1" customHeight="1" x14ac:dyDescent="0.25">
      <c r="B20" s="10" t="s">
        <v>11</v>
      </c>
      <c r="C20" s="8">
        <f>C18-C19</f>
        <v>-441200</v>
      </c>
      <c r="D20" s="8">
        <f t="shared" ref="D20:H20" si="8">D18-D19</f>
        <v>-839200</v>
      </c>
      <c r="E20" s="8">
        <f t="shared" si="8"/>
        <v>-1293700</v>
      </c>
      <c r="F20" s="9">
        <f t="shared" si="8"/>
        <v>-1683200</v>
      </c>
      <c r="G20" s="9">
        <f t="shared" si="8"/>
        <v>-1683200</v>
      </c>
      <c r="H20" s="9">
        <f t="shared" si="8"/>
        <v>-3366400</v>
      </c>
    </row>
    <row r="21" spans="2:8" ht="18" customHeight="1" x14ac:dyDescent="0.25">
      <c r="B21" s="1"/>
      <c r="C21" s="1"/>
      <c r="D21" s="1"/>
      <c r="E21" s="1"/>
      <c r="F21" s="1"/>
      <c r="G21" s="1"/>
      <c r="H21" s="1"/>
    </row>
    <row r="22" spans="2:8" ht="17.25" x14ac:dyDescent="0.25">
      <c r="B22" s="4"/>
      <c r="C22" s="2"/>
      <c r="D22" s="2"/>
    </row>
    <row r="23" spans="2:8" ht="17.25" x14ac:dyDescent="0.25">
      <c r="B23" s="4"/>
      <c r="C23" s="5"/>
      <c r="D23" s="4"/>
    </row>
    <row r="24" spans="2:8" ht="17.25" x14ac:dyDescent="0.25">
      <c r="B24" s="4"/>
      <c r="C24" s="4"/>
      <c r="D24" s="4"/>
    </row>
    <row r="25" spans="2:8" ht="17.25" x14ac:dyDescent="0.25">
      <c r="B25" s="4"/>
      <c r="C25" s="6"/>
      <c r="D25" s="4"/>
    </row>
    <row r="26" spans="2:8" ht="17.25" x14ac:dyDescent="0.25">
      <c r="B26" s="4"/>
      <c r="C26" s="6"/>
      <c r="D26" s="4"/>
    </row>
    <row r="27" spans="2:8" ht="17.25" x14ac:dyDescent="0.25">
      <c r="B27" s="4"/>
      <c r="C27" s="4"/>
      <c r="D27" s="4"/>
    </row>
    <row r="28" spans="2:8" ht="17.25" x14ac:dyDescent="0.25">
      <c r="B28" s="4"/>
      <c r="C28" s="6"/>
      <c r="D28" s="4"/>
    </row>
  </sheetData>
  <mergeCells count="1">
    <mergeCell ref="B1:H1"/>
  </mergeCells>
  <pageMargins left="0.7" right="0.7" top="0.75" bottom="0.75" header="0.3" footer="0.3"/>
  <pageSetup scale="55" orientation="landscape" horizontalDpi="1200" verticalDpi="1200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Company>Smartsheet.com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mss</cp:lastModifiedBy>
  <cp:lastPrinted>2023-02-26T20:53:17Z</cp:lastPrinted>
  <dcterms:created xsi:type="dcterms:W3CDTF">2016-01-28T17:42:09Z</dcterms:created>
  <dcterms:modified xsi:type="dcterms:W3CDTF">2023-02-26T20:53:55Z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2023-02-25T10:19:19Z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48fcf08c-27e8-471b-9050-8ff6df99cc1b</vt:lpwstr>
  </property>
  <property fmtid="{D5CDD505-2E9C-101B-9397-08002B2CF9AE}" pid="8" name="MSIP_Label_defa4170-0d19-0005-0004-bc88714345d2_ContentBits">
    <vt:lpwstr>0</vt:lpwstr>
  </property>
</Properties>
</file>