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activeTab="1"/>
  </bookViews>
  <sheets>
    <sheet name="Settings" sheetId="1" r:id="rId1"/>
    <sheet name="Service Invoice" sheetId="2" r:id="rId2"/>
  </sheets>
  <definedNames>
    <definedName name="_xlfn.SINGLE" hidden="1">#NAME?</definedName>
    <definedName name="_xlnm.Print_Area" localSheetId="1">'Service Invoice'!$A$1:$M$49</definedName>
  </definedNames>
  <calcPr fullCalcOnLoad="1"/>
</workbook>
</file>

<file path=xl/sharedStrings.xml><?xml version="1.0" encoding="utf-8"?>
<sst xmlns="http://schemas.openxmlformats.org/spreadsheetml/2006/main" count="77" uniqueCount="69">
  <si>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</si>
  <si>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</si>
  <si>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</si>
  <si>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</si>
  <si>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</si>
  <si>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</si>
  <si>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</si>
  <si>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Date:</t>
  </si>
  <si>
    <t>[100]</t>
  </si>
  <si>
    <t>Customer ID:</t>
  </si>
  <si>
    <t>[ABC12345]</t>
  </si>
  <si>
    <t>Thank you for your business!</t>
  </si>
  <si>
    <t>Bill To:</t>
  </si>
  <si>
    <t>Statement #</t>
  </si>
  <si>
    <t>Date</t>
  </si>
  <si>
    <t>Invoice #</t>
  </si>
  <si>
    <t>Charges</t>
  </si>
  <si>
    <t>Credits</t>
  </si>
  <si>
    <t>Previous Balance (Forwarded)</t>
  </si>
  <si>
    <t>INV556611</t>
  </si>
  <si>
    <t>New Charges for INV556611</t>
  </si>
  <si>
    <t>Statement</t>
  </si>
  <si>
    <t xml:space="preserve">Account Summary </t>
  </si>
  <si>
    <t>Previous Balance</t>
  </si>
  <si>
    <t xml:space="preserve">New Charges </t>
  </si>
  <si>
    <t>Total Balance Due</t>
  </si>
  <si>
    <t>INV556600 Payment overdue charge (5%)</t>
  </si>
  <si>
    <t>Payment Due Date</t>
  </si>
  <si>
    <t xml:space="preserve">Payment Received </t>
  </si>
  <si>
    <t>Blue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</si>
  <si>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</si>
  <si>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</si>
  <si>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</si>
  <si>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</si>
  <si>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</si>
  <si>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</si>
  <si>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</si>
  <si>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</si>
  <si>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</si>
  <si>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</si>
  <si>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</si>
  <si>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</si>
  <si>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</si>
  <si>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</si>
  <si>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</si>
  <si>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</si>
  <si>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</si>
  <si>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</si>
  <si>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</si>
  <si>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</si>
  <si>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</si>
  <si>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</si>
  <si>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</si>
  <si>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</si>
  <si>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</si>
  <si>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</si>
  <si>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</si>
  <si>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</si>
  <si>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</si>
  <si>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Currency Symbol</t>
  </si>
  <si>
    <t>$</t>
  </si>
  <si>
    <t>Color Scheme</t>
  </si>
  <si>
    <t>Design Picker</t>
  </si>
  <si>
    <t>Page           1 of</t>
  </si>
  <si>
    <t>Account Current Balance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</si>
  <si>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</si>
  <si>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</si>
  <si>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←</t>
  </si>
  <si>
    <t>Check this formula after adding or deleting rows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</si>
</sst>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m\ d\,\ yyyy;@"/>
    <numFmt numFmtId="173" formatCode="m/d/yy;@"/>
    <numFmt numFmtId="174" formatCode="[$-809]dd\ mmmm\ yyyy"/>
    <numFmt numFmtId="175" formatCode="dd/mm/yy;@"/>
    <numFmt numFmtId="176" formatCode="_(&quot;$&quot;* #,##0.00_);_(&quot;$&quot;* \(#,##0.00\);_(&quot;$&quot;* &quot;#.##0.00&quot;??_);_(@_)"/>
    <numFmt numFmtId="177" formatCode="_(&quot;$&quot;* #,##0.00_);_(&quot;$&quot;* \(#,##0.00\);_(&quot;$&quot;* &quot;0.00&quot;??_);_(@_)"/>
    <numFmt numFmtId="178" formatCode="_(&quot;$&quot;* #,##0.00_);_(&quot;$&quot;* \(#,##0.00\);_(&quot;$&quot;* \(#.##0.00\)??_);_(@_)"/>
    <numFmt numFmtId="179" formatCode="_(&quot;$&quot;* #,##0.00_);_(&quot;$&quot;* \(#,##0.00\);_(&quot;$&quot;* \(#,##0.00\)??_);_(@_)"/>
    <numFmt numFmtId="180" formatCode="[$-409]dd\-mmm\-yy;@"/>
    <numFmt numFmtId="181" formatCode="[$-409]d\-mmm\-yyyy;@"/>
    <numFmt numFmtId="182" formatCode="_-* #,##0.00_-;* \(#,##0.00\)_-;_-* &quot;-&quot;??_-;_-@_-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4"/>
      <name val="Abadi"/>
      <family val="2"/>
    </font>
    <font>
      <b/>
      <sz val="12"/>
      <color indexed="55"/>
      <name val="Abadi"/>
      <family val="2"/>
    </font>
    <font>
      <b/>
      <sz val="24"/>
      <color indexed="18"/>
      <name val="Abadi"/>
      <family val="2"/>
    </font>
    <font>
      <sz val="10"/>
      <name val="Abadi"/>
      <family val="2"/>
    </font>
    <font>
      <sz val="12"/>
      <name val="Abadi"/>
      <family val="2"/>
    </font>
    <font>
      <sz val="12"/>
      <color indexed="55"/>
      <name val="Abadi"/>
      <family val="2"/>
    </font>
    <font>
      <sz val="7.5"/>
      <color indexed="55"/>
      <name val="Abadi"/>
      <family val="2"/>
    </font>
    <font>
      <sz val="8"/>
      <name val="Abadi"/>
      <family val="2"/>
    </font>
    <font>
      <b/>
      <sz val="10"/>
      <color indexed="9"/>
      <name val="Abadi"/>
      <family val="2"/>
    </font>
    <font>
      <b/>
      <sz val="10"/>
      <name val="Abadi"/>
      <family val="2"/>
    </font>
    <font>
      <sz val="8"/>
      <color indexed="18"/>
      <name val="Abadi"/>
      <family val="2"/>
    </font>
    <font>
      <sz val="9"/>
      <name val="Abadi"/>
      <family val="2"/>
    </font>
    <font>
      <b/>
      <sz val="9"/>
      <name val="Abadi"/>
      <family val="2"/>
    </font>
    <font>
      <b/>
      <sz val="8"/>
      <name val="Abadi"/>
      <family val="2"/>
    </font>
    <font>
      <b/>
      <sz val="9"/>
      <color indexed="9"/>
      <name val="Abadi"/>
      <family val="2"/>
    </font>
    <font>
      <sz val="10"/>
      <color indexed="9"/>
      <name val="Abadi"/>
      <family val="2"/>
    </font>
    <font>
      <sz val="9"/>
      <color indexed="18"/>
      <name val="Abadi"/>
      <family val="2"/>
    </font>
    <font>
      <sz val="8"/>
      <color indexed="9"/>
      <name val="Abadi"/>
      <family val="2"/>
    </font>
    <font>
      <sz val="10"/>
      <color indexed="18"/>
      <name val="Abadi"/>
      <family val="2"/>
    </font>
    <font>
      <b/>
      <sz val="12"/>
      <name val="Abadi"/>
      <family val="2"/>
    </font>
    <font>
      <b/>
      <sz val="12"/>
      <color indexed="18"/>
      <name val="Abad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28"/>
      <color indexed="18"/>
      <name val="Abadi"/>
      <family val="2"/>
    </font>
    <font>
      <b/>
      <sz val="14"/>
      <color indexed="9"/>
      <name val="Abadi"/>
      <family val="2"/>
    </font>
    <font>
      <sz val="10"/>
      <color indexed="23"/>
      <name val="Abadi"/>
      <family val="2"/>
    </font>
    <font>
      <sz val="16"/>
      <color indexed="23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74997997283935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44" fontId="14" fillId="0" borderId="0" xfId="0" applyNumberFormat="1" applyFont="1" applyFill="1" applyBorder="1" applyAlignment="1" applyProtection="1">
      <alignment horizontal="center" vertical="center"/>
      <protection locked="0"/>
    </xf>
    <xf numFmtId="182" fontId="14" fillId="0" borderId="0" xfId="0" applyNumberFormat="1" applyFont="1" applyFill="1" applyBorder="1" applyAlignment="1" applyProtection="1">
      <alignment vertical="center"/>
      <protection hidden="1"/>
    </xf>
    <xf numFmtId="182" fontId="14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44" fontId="15" fillId="0" borderId="0" xfId="0" applyNumberFormat="1" applyFont="1" applyFill="1" applyBorder="1" applyAlignment="1" applyProtection="1">
      <alignment horizontal="center" vertical="center"/>
      <protection locked="0"/>
    </xf>
    <xf numFmtId="182" fontId="15" fillId="0" borderId="0" xfId="0" applyNumberFormat="1" applyFont="1" applyFill="1" applyBorder="1" applyAlignment="1" applyProtection="1">
      <alignment vertical="center"/>
      <protection hidden="1"/>
    </xf>
    <xf numFmtId="0" fontId="14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73" fontId="10" fillId="0" borderId="11" xfId="0" applyNumberFormat="1" applyFont="1" applyFill="1" applyBorder="1" applyAlignment="1" applyProtection="1">
      <alignment horizontal="left" vertical="center" inden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182" fontId="14" fillId="0" borderId="13" xfId="0" applyNumberFormat="1" applyFont="1" applyFill="1" applyBorder="1" applyAlignment="1" applyProtection="1">
      <alignment vertical="center" wrapText="1"/>
      <protection locked="0"/>
    </xf>
    <xf numFmtId="44" fontId="14" fillId="0" borderId="12" xfId="0" applyNumberFormat="1" applyFont="1" applyFill="1" applyBorder="1" applyAlignment="1" applyProtection="1">
      <alignment vertical="center" wrapText="1"/>
      <protection locked="0"/>
    </xf>
    <xf numFmtId="182" fontId="14" fillId="0" borderId="13" xfId="0" applyNumberFormat="1" applyFont="1" applyFill="1" applyBorder="1" applyAlignment="1" applyProtection="1">
      <alignment horizontal="center" vertical="center"/>
      <protection locked="0"/>
    </xf>
    <xf numFmtId="44" fontId="14" fillId="0" borderId="14" xfId="0" applyNumberFormat="1" applyFont="1" applyFill="1" applyBorder="1" applyAlignment="1" applyProtection="1">
      <alignment horizontal="center" vertical="center"/>
      <protection locked="0"/>
    </xf>
    <xf numFmtId="182" fontId="14" fillId="0" borderId="15" xfId="0" applyNumberFormat="1" applyFont="1" applyFill="1" applyBorder="1" applyAlignment="1" applyProtection="1">
      <alignment horizontal="center" vertical="center"/>
      <protection hidden="1"/>
    </xf>
    <xf numFmtId="2" fontId="6" fillId="0" borderId="16" xfId="0" applyNumberFormat="1" applyFont="1" applyFill="1" applyBorder="1" applyAlignment="1">
      <alignment horizontal="center" vertical="center"/>
    </xf>
    <xf numFmtId="44" fontId="14" fillId="0" borderId="12" xfId="0" applyNumberFormat="1" applyFont="1" applyFill="1" applyBorder="1" applyAlignment="1" applyProtection="1">
      <alignment horizontal="center" vertical="center"/>
      <protection locked="0"/>
    </xf>
    <xf numFmtId="182" fontId="14" fillId="0" borderId="13" xfId="0" applyNumberFormat="1" applyFont="1" applyFill="1" applyBorder="1" applyAlignment="1" applyProtection="1">
      <alignment horizontal="center" vertical="center"/>
      <protection hidden="1"/>
    </xf>
    <xf numFmtId="182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175" fontId="10" fillId="0" borderId="17" xfId="0" applyNumberFormat="1" applyFont="1" applyFill="1" applyBorder="1" applyAlignment="1" applyProtection="1">
      <alignment horizontal="left" vertical="center" indent="1"/>
      <protection locked="0"/>
    </xf>
    <xf numFmtId="0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182" fontId="14" fillId="0" borderId="15" xfId="0" applyNumberFormat="1" applyFont="1" applyFill="1" applyBorder="1" applyAlignment="1" applyProtection="1">
      <alignment vertical="center" wrapText="1"/>
      <protection locked="0"/>
    </xf>
    <xf numFmtId="44" fontId="14" fillId="0" borderId="14" xfId="0" applyNumberFormat="1" applyFont="1" applyFill="1" applyBorder="1" applyAlignment="1" applyProtection="1">
      <alignment vertical="center" wrapText="1"/>
      <protection locked="0"/>
    </xf>
    <xf numFmtId="182" fontId="14" fillId="0" borderId="15" xfId="0" applyNumberFormat="1" applyFont="1" applyFill="1" applyBorder="1" applyAlignment="1" applyProtection="1">
      <alignment horizontal="center" vertical="center"/>
      <protection locked="0"/>
    </xf>
    <xf numFmtId="175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10" fillId="0" borderId="0" xfId="0" applyNumberFormat="1" applyFont="1" applyFill="1" applyBorder="1" applyAlignment="1" applyProtection="1">
      <alignment vertical="center" wrapText="1"/>
      <protection locked="0"/>
    </xf>
    <xf numFmtId="44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left" vertical="center" indent="1"/>
    </xf>
    <xf numFmtId="0" fontId="11" fillId="33" borderId="18" xfId="0" applyFont="1" applyFill="1" applyBorder="1" applyAlignment="1">
      <alignment horizontal="left" vertical="center" indent="1"/>
    </xf>
    <xf numFmtId="0" fontId="18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171" fontId="11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right"/>
    </xf>
    <xf numFmtId="0" fontId="17" fillId="33" borderId="1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indent="1"/>
    </xf>
    <xf numFmtId="181" fontId="10" fillId="0" borderId="20" xfId="0" applyNumberFormat="1" applyFont="1" applyFill="1" applyBorder="1" applyAlignment="1">
      <alignment horizontal="right" vertical="center"/>
    </xf>
    <xf numFmtId="181" fontId="10" fillId="0" borderId="21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 applyProtection="1">
      <alignment horizontal="left" vertical="center"/>
      <protection locked="0"/>
    </xf>
    <xf numFmtId="172" fontId="10" fillId="0" borderId="22" xfId="0" applyNumberFormat="1" applyFont="1" applyFill="1" applyBorder="1" applyAlignment="1" applyProtection="1">
      <alignment horizontal="left" vertical="center"/>
      <protection locked="0"/>
    </xf>
    <xf numFmtId="172" fontId="10" fillId="0" borderId="21" xfId="0" applyNumberFormat="1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 indent="1"/>
    </xf>
    <xf numFmtId="0" fontId="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2" fillId="6" borderId="24" xfId="0" applyFont="1" applyFill="1" applyBorder="1" applyAlignment="1">
      <alignment horizontal="left" vertical="center" wrapText="1" indent="1"/>
    </xf>
    <xf numFmtId="0" fontId="12" fillId="6" borderId="25" xfId="0" applyFont="1" applyFill="1" applyBorder="1" applyAlignment="1">
      <alignment horizontal="left" vertical="center" wrapText="1" indent="1"/>
    </xf>
    <xf numFmtId="0" fontId="12" fillId="6" borderId="26" xfId="0" applyFont="1" applyFill="1" applyBorder="1" applyAlignment="1">
      <alignment horizontal="left" vertical="center" wrapText="1" indent="1"/>
    </xf>
    <xf numFmtId="0" fontId="12" fillId="6" borderId="27" xfId="0" applyFont="1" applyFill="1" applyBorder="1" applyAlignment="1">
      <alignment horizontal="left" vertical="center" wrapText="1" indent="1"/>
    </xf>
    <xf numFmtId="0" fontId="12" fillId="6" borderId="0" xfId="0" applyFont="1" applyFill="1" applyBorder="1" applyAlignment="1">
      <alignment horizontal="left" vertical="center" wrapText="1" indent="1"/>
    </xf>
    <xf numFmtId="0" fontId="12" fillId="6" borderId="28" xfId="0" applyFont="1" applyFill="1" applyBorder="1" applyAlignment="1">
      <alignment horizontal="left" vertical="center" wrapText="1" indent="1"/>
    </xf>
    <xf numFmtId="0" fontId="12" fillId="6" borderId="29" xfId="0" applyFont="1" applyFill="1" applyBorder="1" applyAlignment="1">
      <alignment horizontal="left" vertical="center" wrapText="1" indent="1"/>
    </xf>
    <xf numFmtId="0" fontId="12" fillId="6" borderId="30" xfId="0" applyFont="1" applyFill="1" applyBorder="1" applyAlignment="1">
      <alignment horizontal="left" vertical="center" wrapText="1" indent="1"/>
    </xf>
    <xf numFmtId="0" fontId="12" fillId="6" borderId="31" xfId="0" applyFont="1" applyFill="1" applyBorder="1" applyAlignment="1">
      <alignment horizontal="left" vertical="center" wrapText="1" indent="1"/>
    </xf>
    <xf numFmtId="0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 indent="1"/>
    </xf>
    <xf numFmtId="49" fontId="6" fillId="0" borderId="21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40" fillId="34" borderId="0" xfId="0" applyFont="1" applyFill="1" applyAlignment="1">
      <alignment horizontal="left" vertical="center" indent="1"/>
    </xf>
    <xf numFmtId="0" fontId="40" fillId="34" borderId="0" xfId="0" applyFont="1" applyFill="1" applyAlignment="1">
      <alignment horizontal="left" vertical="center"/>
    </xf>
    <xf numFmtId="0" fontId="40" fillId="34" borderId="0" xfId="0" applyFont="1" applyFill="1" applyAlignment="1">
      <alignment horizontal="left" vertical="center"/>
    </xf>
    <xf numFmtId="0" fontId="40" fillId="34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47625</xdr:rowOff>
    </xdr:from>
    <xdr:to>
      <xdr:col>4</xdr:col>
      <xdr:colOff>171450</xdr:colOff>
      <xdr:row>6</xdr:row>
      <xdr:rowOff>38100</xdr:rowOff>
    </xdr:to>
    <xdr:sp>
      <xdr:nvSpPr>
        <xdr:cNvPr id="1" name="AutoShape 72"/>
        <xdr:cNvSpPr>
          <a:spLocks/>
        </xdr:cNvSpPr>
      </xdr:nvSpPr>
      <xdr:spPr>
        <a:xfrm>
          <a:off x="47625" y="75247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4</xdr:col>
      <xdr:colOff>295275</xdr:colOff>
      <xdr:row>20</xdr:row>
      <xdr:rowOff>95250</xdr:rowOff>
    </xdr:from>
    <xdr:to>
      <xdr:col>8</xdr:col>
      <xdr:colOff>419100</xdr:colOff>
      <xdr:row>25</xdr:row>
      <xdr:rowOff>76200</xdr:rowOff>
    </xdr:to>
    <xdr:sp>
      <xdr:nvSpPr>
        <xdr:cNvPr id="2" name="AutoShape 57"/>
        <xdr:cNvSpPr>
          <a:spLocks/>
        </xdr:cNvSpPr>
      </xdr:nvSpPr>
      <xdr:spPr>
        <a:xfrm>
          <a:off x="2609850" y="4086225"/>
          <a:ext cx="2085975" cy="1123950"/>
        </a:xfrm>
        <a:prstGeom prst="wedgeRectCallout">
          <a:avLst>
            <a:gd name="adj1" fmla="val 115754"/>
            <a:gd name="adj2" fmla="val -127967"/>
          </a:avLst>
        </a:prstGeom>
        <a:solidFill>
          <a:srgbClr val="3A8F98"/>
        </a:solidFill>
        <a:ln w="9525" cmpd="sng">
          <a:noFill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Enter the current balance of account, if applicable, alternatively enter "0". Negative amount must be entered with "-" before the amount, all negative amounts will appear in brackets.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PageLayoutView="0" workbookViewId="0" topLeftCell="A16">
      <selection activeCell="A29" sqref="A29:E29"/>
    </sheetView>
  </sheetViews>
  <sheetFormatPr defaultColWidth="9.140625" defaultRowHeight="12.75"/>
  <cols>
    <col min="1" max="1" width="29.421875" style="94" customWidth="1"/>
    <col min="2" max="2" width="15.00390625" style="94" customWidth="1"/>
    <col min="3" max="3" width="17.8515625" style="94" customWidth="1"/>
    <col min="4" max="4" width="3.00390625" style="94" customWidth="1"/>
    <col min="5" max="16384" width="9.140625" style="94" customWidth="1"/>
  </cols>
  <sheetData>
    <row r="1" ht="35.25">
      <c r="A1" s="93" t="s">
        <v>30</v>
      </c>
    </row>
    <row r="3" spans="1:5" s="95" customFormat="1" ht="21.75" customHeight="1">
      <c r="A3" s="109" t="s">
        <v>31</v>
      </c>
      <c r="B3" s="109"/>
      <c r="C3" s="109"/>
      <c r="D3" s="109"/>
      <c r="E3" s="109"/>
    </row>
    <row r="4" ht="7.5" customHeight="1"/>
    <row r="5" spans="1:5" s="100" customFormat="1" ht="18" customHeight="1">
      <c r="A5" s="95" t="s">
        <v>32</v>
      </c>
      <c r="B5" s="96" t="s">
        <v>33</v>
      </c>
      <c r="C5" s="97"/>
      <c r="D5" s="98"/>
      <c r="E5" s="99" t="s">
        <v>34</v>
      </c>
    </row>
    <row r="6" spans="1:5" s="100" customFormat="1" ht="18" customHeight="1">
      <c r="A6" s="95" t="s">
        <v>35</v>
      </c>
      <c r="B6" s="96" t="s">
        <v>36</v>
      </c>
      <c r="C6" s="97"/>
      <c r="D6" s="98"/>
      <c r="E6" s="99" t="s">
        <v>34</v>
      </c>
    </row>
    <row r="7" spans="1:3" s="100" customFormat="1" ht="7.5" customHeight="1">
      <c r="A7" s="95"/>
      <c r="B7" s="101"/>
      <c r="C7" s="101"/>
    </row>
    <row r="8" spans="1:5" s="100" customFormat="1" ht="21.75" customHeight="1">
      <c r="A8" s="109" t="s">
        <v>37</v>
      </c>
      <c r="B8" s="110"/>
      <c r="C8" s="110"/>
      <c r="D8" s="111"/>
      <c r="E8" s="112"/>
    </row>
    <row r="9" spans="1:4" s="100" customFormat="1" ht="7.5" customHeight="1">
      <c r="A9" s="95"/>
      <c r="B9" s="101"/>
      <c r="C9" s="101"/>
      <c r="D9" s="101"/>
    </row>
    <row r="10" spans="1:4" s="100" customFormat="1" ht="18" customHeight="1">
      <c r="A10" s="95" t="s">
        <v>38</v>
      </c>
      <c r="B10" s="96">
        <v>111</v>
      </c>
      <c r="C10" s="97"/>
      <c r="D10" s="98"/>
    </row>
    <row r="11" spans="1:4" s="100" customFormat="1" ht="18" customHeight="1">
      <c r="A11" s="95" t="s">
        <v>39</v>
      </c>
      <c r="B11" s="96" t="s">
        <v>39</v>
      </c>
      <c r="C11" s="97"/>
      <c r="D11" s="98"/>
    </row>
    <row r="12" spans="1:4" s="100" customFormat="1" ht="18" customHeight="1">
      <c r="A12" s="95" t="s">
        <v>40</v>
      </c>
      <c r="B12" s="96" t="s">
        <v>40</v>
      </c>
      <c r="C12" s="97"/>
      <c r="D12" s="98"/>
    </row>
    <row r="13" spans="1:5" s="100" customFormat="1" ht="18" customHeight="1">
      <c r="A13" s="95" t="s">
        <v>41</v>
      </c>
      <c r="B13" s="96" t="s">
        <v>42</v>
      </c>
      <c r="C13" s="97"/>
      <c r="D13" s="102" t="s">
        <v>43</v>
      </c>
      <c r="E13" s="103"/>
    </row>
    <row r="14" spans="1:5" s="100" customFormat="1" ht="18" customHeight="1">
      <c r="A14" s="95" t="s">
        <v>44</v>
      </c>
      <c r="B14" s="96" t="s">
        <v>45</v>
      </c>
      <c r="C14" s="97"/>
      <c r="D14" s="102" t="s">
        <v>43</v>
      </c>
      <c r="E14" s="103"/>
    </row>
    <row r="15" spans="1:4" s="100" customFormat="1" ht="18" customHeight="1">
      <c r="A15" s="95" t="s">
        <v>46</v>
      </c>
      <c r="B15" s="104" t="s">
        <v>47</v>
      </c>
      <c r="C15" s="105"/>
      <c r="D15" s="106"/>
    </row>
    <row r="16" spans="1:3" s="100" customFormat="1" ht="7.5" customHeight="1">
      <c r="A16" s="95"/>
      <c r="B16" s="101"/>
      <c r="C16" s="101"/>
    </row>
    <row r="17" spans="1:4" s="100" customFormat="1" ht="18" customHeight="1">
      <c r="A17" s="95" t="s">
        <v>48</v>
      </c>
      <c r="B17" s="104" t="s">
        <v>49</v>
      </c>
      <c r="C17" s="105"/>
      <c r="D17" s="106"/>
    </row>
    <row r="18" spans="1:4" s="100" customFormat="1" ht="18" customHeight="1">
      <c r="A18" s="95" t="s">
        <v>50</v>
      </c>
      <c r="B18" s="104" t="s">
        <v>49</v>
      </c>
      <c r="C18" s="105"/>
      <c r="D18" s="106"/>
    </row>
    <row r="19" spans="1:4" s="100" customFormat="1" ht="18" customHeight="1">
      <c r="A19" s="95" t="s">
        <v>51</v>
      </c>
      <c r="B19" s="107" t="s">
        <v>52</v>
      </c>
      <c r="C19" s="107"/>
      <c r="D19" s="106"/>
    </row>
    <row r="20" spans="1:4" s="100" customFormat="1" ht="18" customHeight="1">
      <c r="A20" s="95" t="s">
        <v>53</v>
      </c>
      <c r="B20" s="107" t="s">
        <v>54</v>
      </c>
      <c r="C20" s="107"/>
      <c r="D20" s="106"/>
    </row>
    <row r="21" spans="1:3" s="100" customFormat="1" ht="12.75">
      <c r="A21" s="95"/>
      <c r="B21" s="101"/>
      <c r="C21" s="101"/>
    </row>
    <row r="22" spans="1:4" s="100" customFormat="1" ht="18" customHeight="1">
      <c r="A22" s="95" t="s">
        <v>55</v>
      </c>
      <c r="B22" s="96" t="s">
        <v>56</v>
      </c>
      <c r="C22" s="97"/>
      <c r="D22" s="98"/>
    </row>
    <row r="23" spans="1:4" s="100" customFormat="1" ht="18" customHeight="1">
      <c r="A23" s="95" t="s">
        <v>57</v>
      </c>
      <c r="B23" s="104" t="s">
        <v>49</v>
      </c>
      <c r="C23" s="105"/>
      <c r="D23" s="106"/>
    </row>
    <row r="24" s="100" customFormat="1" ht="7.5" customHeight="1">
      <c r="A24" s="95"/>
    </row>
    <row r="25" spans="1:5" s="100" customFormat="1" ht="21.75" customHeight="1">
      <c r="A25" s="109" t="s">
        <v>58</v>
      </c>
      <c r="B25" s="112"/>
      <c r="C25" s="112"/>
      <c r="D25" s="112"/>
      <c r="E25" s="112"/>
    </row>
    <row r="26" s="100" customFormat="1" ht="7.5" customHeight="1">
      <c r="A26" s="95"/>
    </row>
    <row r="27" spans="1:2" s="100" customFormat="1" ht="18" customHeight="1">
      <c r="A27" s="95" t="s">
        <v>59</v>
      </c>
      <c r="B27" s="99" t="s">
        <v>60</v>
      </c>
    </row>
    <row r="28" s="100" customFormat="1" ht="7.5" customHeight="1">
      <c r="A28" s="95"/>
    </row>
    <row r="29" spans="1:5" s="100" customFormat="1" ht="21.75" customHeight="1">
      <c r="A29" s="109" t="s">
        <v>61</v>
      </c>
      <c r="B29" s="112"/>
      <c r="C29" s="112"/>
      <c r="D29" s="112"/>
      <c r="E29" s="112"/>
    </row>
    <row r="30" s="100" customFormat="1" ht="7.5" customHeight="1">
      <c r="A30" s="95"/>
    </row>
    <row r="31" spans="1:2" s="100" customFormat="1" ht="18" customHeight="1">
      <c r="A31" s="95" t="s">
        <v>62</v>
      </c>
      <c r="B31" s="108" t="s">
        <v>29</v>
      </c>
    </row>
  </sheetData>
  <sheetProtection/>
  <mergeCells count="17">
    <mergeCell ref="B17:C17"/>
    <mergeCell ref="B11:C11"/>
    <mergeCell ref="B12:C12"/>
    <mergeCell ref="B13:C13"/>
    <mergeCell ref="D13:E13"/>
    <mergeCell ref="B23:C23"/>
    <mergeCell ref="B18:C18"/>
    <mergeCell ref="B19:C19"/>
    <mergeCell ref="B20:C20"/>
    <mergeCell ref="B22:C22"/>
    <mergeCell ref="B5:C5"/>
    <mergeCell ref="B6:C6"/>
    <mergeCell ref="B8:C8"/>
    <mergeCell ref="B10:C10"/>
    <mergeCell ref="D14:E14"/>
    <mergeCell ref="B15:C15"/>
    <mergeCell ref="B14:C14"/>
  </mergeCells>
  <dataValidations count="3">
    <dataValidation type="list" allowBlank="1" showInputMessage="1" showErrorMessage="1" prompt="Select your design from this drop down menu" sqref="B31">
      <formula1>"No Color, Blue, Red, Green"</formula1>
    </dataValidation>
    <dataValidation type="list" allowBlank="1" showInputMessage="1" showErrorMessage="1" sqref="B27">
      <formula1>$, £, €, ¥</formula1>
    </dataValidation>
    <dataValidation type="list" allowBlank="1" showInputMessage="1" showErrorMessage="1" sqref="E5:E6">
      <formula1>"Enable, Disable"</formula1>
    </dataValidation>
  </dataValidations>
  <printOptions/>
  <pageMargins left="0.75" right="0.75" top="1" bottom="1" header="0.5" footer="0.5"/>
  <pageSetup fitToHeight="0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S19" sqref="S19"/>
    </sheetView>
  </sheetViews>
  <sheetFormatPr defaultColWidth="9.140625" defaultRowHeight="12.75"/>
  <cols>
    <col min="1" max="1" width="10.00390625" style="4" customWidth="1"/>
    <col min="2" max="2" width="10.57421875" style="4" customWidth="1"/>
    <col min="3" max="3" width="8.140625" style="4" customWidth="1"/>
    <col min="4" max="4" width="6.00390625" style="4" customWidth="1"/>
    <col min="5" max="5" width="10.140625" style="4" customWidth="1"/>
    <col min="6" max="6" width="7.421875" style="4" customWidth="1"/>
    <col min="7" max="7" width="9.140625" style="4" customWidth="1"/>
    <col min="8" max="8" width="2.7109375" style="4" customWidth="1"/>
    <col min="9" max="9" width="10.57421875" style="4" customWidth="1"/>
    <col min="10" max="10" width="2.7109375" style="4" customWidth="1"/>
    <col min="11" max="11" width="10.57421875" style="4" customWidth="1"/>
    <col min="12" max="12" width="2.7109375" style="4" customWidth="1"/>
    <col min="13" max="13" width="10.57421875" style="4" customWidth="1"/>
    <col min="14" max="14" width="0" style="4" hidden="1" customWidth="1"/>
    <col min="15" max="16384" width="9.140625" style="4" customWidth="1"/>
  </cols>
  <sheetData>
    <row r="1" spans="1:13" ht="30" customHeight="1">
      <c r="A1" s="1" t="str">
        <f>IF(Settings!$E$5="Enable",Settings!$B$5,"")</f>
        <v>My Company name</v>
      </c>
      <c r="B1" s="2"/>
      <c r="C1" s="2"/>
      <c r="D1" s="2"/>
      <c r="E1" s="2"/>
      <c r="F1" s="3"/>
      <c r="G1" s="3"/>
      <c r="H1" s="3"/>
      <c r="I1" s="3"/>
      <c r="J1" s="3"/>
      <c r="K1" s="62" t="s">
        <v>21</v>
      </c>
      <c r="L1" s="62"/>
      <c r="M1" s="62"/>
    </row>
    <row r="2" spans="1:14" ht="18" customHeight="1">
      <c r="A2" s="5" t="str">
        <f>IF(Settings!$E$6="Enable",Settings!$B$6,"")</f>
        <v>My company slogan</v>
      </c>
      <c r="B2" s="6"/>
      <c r="C2" s="6"/>
      <c r="D2" s="6"/>
      <c r="N2" s="7" t="str">
        <f>Settings!$B$31</f>
        <v>Blue</v>
      </c>
    </row>
    <row r="3" spans="1:4" ht="7.5" customHeight="1">
      <c r="A3" s="5"/>
      <c r="B3" s="6"/>
      <c r="C3" s="6"/>
      <c r="D3" s="6"/>
    </row>
    <row r="4" spans="1:20" s="9" customFormat="1" ht="18" customHeight="1">
      <c r="A4" s="8"/>
      <c r="B4" s="8"/>
      <c r="C4" s="8"/>
      <c r="D4" s="8"/>
      <c r="H4" s="10" t="s">
        <v>7</v>
      </c>
      <c r="K4" s="67">
        <f ca="1">TODAY()</f>
        <v>44647</v>
      </c>
      <c r="L4" s="68"/>
      <c r="M4" s="69"/>
      <c r="P4" s="57" t="s">
        <v>65</v>
      </c>
      <c r="Q4" s="57"/>
      <c r="R4" s="57"/>
      <c r="S4" s="57"/>
      <c r="T4" s="57"/>
    </row>
    <row r="5" spans="8:20" s="9" customFormat="1" ht="18" customHeight="1">
      <c r="H5" s="10" t="s">
        <v>13</v>
      </c>
      <c r="K5" s="70" t="s">
        <v>8</v>
      </c>
      <c r="L5" s="71"/>
      <c r="M5" s="72"/>
      <c r="P5" s="83" t="s">
        <v>66</v>
      </c>
      <c r="Q5" s="84"/>
      <c r="R5" s="84"/>
      <c r="S5" s="84"/>
      <c r="T5" s="85"/>
    </row>
    <row r="6" spans="1:20" s="9" customFormat="1" ht="18" customHeight="1">
      <c r="A6" s="11"/>
      <c r="B6" s="11"/>
      <c r="C6" s="11"/>
      <c r="D6" s="11"/>
      <c r="H6" s="10" t="s">
        <v>9</v>
      </c>
      <c r="K6" s="70" t="s">
        <v>10</v>
      </c>
      <c r="L6" s="71"/>
      <c r="M6" s="72"/>
      <c r="P6" s="86"/>
      <c r="Q6" s="87"/>
      <c r="R6" s="87"/>
      <c r="S6" s="87"/>
      <c r="T6" s="88"/>
    </row>
    <row r="7" spans="1:20" s="9" customFormat="1" ht="18" customHeight="1">
      <c r="A7" s="11"/>
      <c r="B7" s="11"/>
      <c r="C7" s="11"/>
      <c r="D7" s="11"/>
      <c r="H7" s="10" t="s">
        <v>63</v>
      </c>
      <c r="K7" s="73">
        <v>1</v>
      </c>
      <c r="L7" s="73"/>
      <c r="M7" s="73"/>
      <c r="P7" s="86"/>
      <c r="Q7" s="87"/>
      <c r="R7" s="87"/>
      <c r="S7" s="87"/>
      <c r="T7" s="88"/>
    </row>
    <row r="8" spans="1:20" ht="7.5" customHeight="1">
      <c r="A8" s="13"/>
      <c r="B8" s="13"/>
      <c r="C8" s="13"/>
      <c r="D8" s="13"/>
      <c r="K8" s="14"/>
      <c r="L8" s="14"/>
      <c r="M8" s="14"/>
      <c r="P8" s="89"/>
      <c r="Q8" s="90"/>
      <c r="R8" s="90"/>
      <c r="S8" s="90"/>
      <c r="T8" s="91"/>
    </row>
    <row r="9" spans="1:13" ht="18" customHeight="1">
      <c r="A9" s="64" t="s">
        <v>12</v>
      </c>
      <c r="B9" s="64"/>
      <c r="C9" s="64"/>
      <c r="D9" s="64"/>
      <c r="H9" s="64" t="s">
        <v>22</v>
      </c>
      <c r="I9" s="64"/>
      <c r="J9" s="64"/>
      <c r="K9" s="64"/>
      <c r="L9" s="64"/>
      <c r="M9" s="64"/>
    </row>
    <row r="10" spans="1:13" s="9" customFormat="1" ht="12.75">
      <c r="A10" s="75" t="s">
        <v>0</v>
      </c>
      <c r="B10" s="75"/>
      <c r="C10" s="75"/>
      <c r="D10" s="75"/>
      <c r="H10" s="15" t="s">
        <v>23</v>
      </c>
      <c r="J10" s="12"/>
      <c r="K10" s="16"/>
      <c r="L10" s="17" t="str">
        <f>IF(ISBLANK($M10),"",Settings!$B$27)</f>
        <v>$</v>
      </c>
      <c r="M10" s="18">
        <f>IF(ISBLANK(M17),0,M17)</f>
        <v>3000</v>
      </c>
    </row>
    <row r="11" spans="1:13" s="9" customFormat="1" ht="12.75">
      <c r="A11" s="75" t="s">
        <v>1</v>
      </c>
      <c r="B11" s="75"/>
      <c r="C11" s="75"/>
      <c r="D11" s="75"/>
      <c r="H11" s="15" t="s">
        <v>17</v>
      </c>
      <c r="J11" s="12"/>
      <c r="K11" s="16"/>
      <c r="L11" s="17" t="str">
        <f>IF(ISBLANK($M11),"",Settings!$B$27)</f>
        <v>$</v>
      </c>
      <c r="M11" s="19">
        <f>IF(ISBLANK(K17:K37),0,SUM(K17:K37))</f>
        <v>1250</v>
      </c>
    </row>
    <row r="12" spans="1:13" s="9" customFormat="1" ht="12.75">
      <c r="A12" s="75" t="s">
        <v>2</v>
      </c>
      <c r="B12" s="75"/>
      <c r="C12" s="75"/>
      <c r="D12" s="75"/>
      <c r="H12" s="15" t="s">
        <v>24</v>
      </c>
      <c r="J12" s="12"/>
      <c r="K12" s="16"/>
      <c r="L12" s="17" t="str">
        <f>IF(ISBLANK($M12),"",Settings!$B$27)</f>
        <v>$</v>
      </c>
      <c r="M12" s="19">
        <f>IF(ISBLANK(I17:I37),"",SUM(I17:I37))</f>
        <v>537.5</v>
      </c>
    </row>
    <row r="13" spans="1:13" s="9" customFormat="1" ht="12.75">
      <c r="A13" s="75" t="s">
        <v>3</v>
      </c>
      <c r="B13" s="75"/>
      <c r="C13" s="75"/>
      <c r="D13" s="75"/>
      <c r="H13" s="20" t="s">
        <v>25</v>
      </c>
      <c r="J13" s="21"/>
      <c r="K13" s="22"/>
      <c r="L13" s="23" t="str">
        <f>IF(ISBLANK($M13),"",Settings!$B$27)</f>
        <v>$</v>
      </c>
      <c r="M13" s="24">
        <f>M39</f>
        <v>2287.5</v>
      </c>
    </row>
    <row r="14" spans="1:13" s="9" customFormat="1" ht="12.75">
      <c r="A14" s="75" t="s">
        <v>4</v>
      </c>
      <c r="B14" s="75"/>
      <c r="C14" s="75"/>
      <c r="D14" s="75"/>
      <c r="H14" s="25" t="s">
        <v>27</v>
      </c>
      <c r="I14" s="26"/>
      <c r="J14" s="27"/>
      <c r="K14" s="26"/>
      <c r="L14" s="65">
        <v>40051</v>
      </c>
      <c r="M14" s="66"/>
    </row>
    <row r="15" spans="1:4" ht="7.5" customHeight="1">
      <c r="A15" s="14"/>
      <c r="B15" s="14"/>
      <c r="C15" s="14"/>
      <c r="D15" s="14"/>
    </row>
    <row r="16" spans="1:13" s="10" customFormat="1" ht="18" customHeight="1">
      <c r="A16" s="56" t="s">
        <v>14</v>
      </c>
      <c r="B16" s="56" t="s">
        <v>15</v>
      </c>
      <c r="C16" s="80" t="s">
        <v>5</v>
      </c>
      <c r="D16" s="80"/>
      <c r="E16" s="80"/>
      <c r="F16" s="80"/>
      <c r="G16" s="80"/>
      <c r="H16" s="63" t="s">
        <v>16</v>
      </c>
      <c r="I16" s="63"/>
      <c r="J16" s="63" t="s">
        <v>17</v>
      </c>
      <c r="K16" s="63"/>
      <c r="L16" s="63" t="s">
        <v>6</v>
      </c>
      <c r="M16" s="63"/>
    </row>
    <row r="17" spans="1:15" ht="18" customHeight="1">
      <c r="A17" s="28">
        <v>39984</v>
      </c>
      <c r="B17" s="29"/>
      <c r="C17" s="74" t="s">
        <v>18</v>
      </c>
      <c r="D17" s="74"/>
      <c r="E17" s="74"/>
      <c r="F17" s="74"/>
      <c r="G17" s="74"/>
      <c r="H17" s="30">
        <f>IF(ISBLANK($I17),"",Settings!$B$27)</f>
      </c>
      <c r="I17" s="31"/>
      <c r="J17" s="32">
        <f>IF(ISBLANK($K17),"",Settings!$B$27)</f>
      </c>
      <c r="K17" s="33"/>
      <c r="L17" s="34" t="str">
        <f>IF(AND(ISBLANK($I17),ISBLANK($K17),ISBLANK($M17)),"",Settings!$B$27)</f>
        <v>$</v>
      </c>
      <c r="M17" s="35">
        <v>3000</v>
      </c>
      <c r="O17" s="36"/>
    </row>
    <row r="18" spans="1:13" ht="18" customHeight="1">
      <c r="A18" s="28">
        <v>39994</v>
      </c>
      <c r="B18" s="29" t="s">
        <v>19</v>
      </c>
      <c r="C18" s="74" t="s">
        <v>20</v>
      </c>
      <c r="D18" s="74"/>
      <c r="E18" s="74"/>
      <c r="F18" s="74"/>
      <c r="G18" s="74"/>
      <c r="H18" s="30" t="str">
        <f>IF(ISBLANK($I18),"",Settings!$B$27)</f>
        <v>$</v>
      </c>
      <c r="I18" s="31">
        <v>500</v>
      </c>
      <c r="J18" s="32">
        <f>IF(ISBLANK($K18),"",Settings!$B$27)</f>
      </c>
      <c r="K18" s="33"/>
      <c r="L18" s="37" t="str">
        <f>IF(AND(ISBLANK($I18),ISBLANK($K18)),"",Settings!$B$27)</f>
        <v>$</v>
      </c>
      <c r="M18" s="38">
        <f aca="true" ca="1" t="shared" si="0" ref="M18:M37">IF(AND(ISBLANK(I18),ISBLANK(K18)),"",OFFSET(M18,-1,0,1,1)-K18+I18)</f>
        <v>3500</v>
      </c>
    </row>
    <row r="19" spans="1:13" ht="18" customHeight="1">
      <c r="A19" s="28">
        <v>39994</v>
      </c>
      <c r="B19" s="29"/>
      <c r="C19" s="74" t="s">
        <v>26</v>
      </c>
      <c r="D19" s="74"/>
      <c r="E19" s="74"/>
      <c r="F19" s="74"/>
      <c r="G19" s="74"/>
      <c r="H19" s="30" t="str">
        <f>IF(ISBLANK($I19),"",Settings!$B$27)</f>
        <v>$</v>
      </c>
      <c r="I19" s="31">
        <f>750*5%</f>
        <v>37.5</v>
      </c>
      <c r="J19" s="32">
        <f>IF(ISBLANK($K19),"",Settings!$B$27)</f>
      </c>
      <c r="K19" s="33"/>
      <c r="L19" s="37" t="str">
        <f>IF(AND(ISBLANK($I19),ISBLANK($K19)),"",Settings!$B$27)</f>
        <v>$</v>
      </c>
      <c r="M19" s="38">
        <f ca="1" t="shared" si="0"/>
        <v>3537.5</v>
      </c>
    </row>
    <row r="20" spans="1:13" ht="18" customHeight="1">
      <c r="A20" s="28">
        <v>39997</v>
      </c>
      <c r="B20" s="29" t="s">
        <v>19</v>
      </c>
      <c r="C20" s="74" t="s">
        <v>28</v>
      </c>
      <c r="D20" s="74"/>
      <c r="E20" s="74"/>
      <c r="F20" s="74"/>
      <c r="G20" s="74"/>
      <c r="H20" s="30">
        <f>IF(ISBLANK($I20),"",Settings!$B$27)</f>
      </c>
      <c r="I20" s="31"/>
      <c r="J20" s="32" t="str">
        <f>IF(ISBLANK($K20),"",Settings!$B$27)</f>
        <v>$</v>
      </c>
      <c r="K20" s="33">
        <v>1250</v>
      </c>
      <c r="L20" s="37" t="str">
        <f>IF(AND(ISBLANK($I20),ISBLANK($K20)),"",Settings!$B$27)</f>
        <v>$</v>
      </c>
      <c r="M20" s="38">
        <f ca="1" t="shared" si="0"/>
        <v>2287.5</v>
      </c>
    </row>
    <row r="21" spans="1:13" ht="18" customHeight="1">
      <c r="A21" s="28"/>
      <c r="B21" s="29"/>
      <c r="C21" s="74"/>
      <c r="D21" s="74"/>
      <c r="E21" s="74"/>
      <c r="F21" s="74"/>
      <c r="G21" s="74"/>
      <c r="H21" s="30">
        <f>IF(ISBLANK($I21),"",Settings!$B$27)</f>
      </c>
      <c r="I21" s="31"/>
      <c r="J21" s="32">
        <f>IF(ISBLANK($K21),"",Settings!$B$27)</f>
      </c>
      <c r="K21" s="33"/>
      <c r="L21" s="37">
        <f>IF(AND(ISBLANK($I21),ISBLANK($K21)),"",Settings!$B$27)</f>
      </c>
      <c r="M21" s="38">
        <f ca="1" t="shared" si="0"/>
      </c>
    </row>
    <row r="22" spans="1:13" ht="18" customHeight="1">
      <c r="A22" s="28"/>
      <c r="B22" s="29"/>
      <c r="C22" s="74"/>
      <c r="D22" s="74"/>
      <c r="E22" s="74"/>
      <c r="F22" s="74"/>
      <c r="G22" s="74"/>
      <c r="H22" s="30">
        <f>IF(ISBLANK($I22),"",Settings!$B$27)</f>
      </c>
      <c r="I22" s="31"/>
      <c r="J22" s="32">
        <f>IF(ISBLANK($K22),"",Settings!$B$27)</f>
      </c>
      <c r="K22" s="33"/>
      <c r="L22" s="37">
        <f>IF(AND(ISBLANK($I22),ISBLANK($K22)),"",Settings!$B$27)</f>
      </c>
      <c r="M22" s="38">
        <f ca="1" t="shared" si="0"/>
      </c>
    </row>
    <row r="23" spans="1:13" ht="18" customHeight="1">
      <c r="A23" s="28"/>
      <c r="B23" s="29"/>
      <c r="C23" s="74"/>
      <c r="D23" s="74"/>
      <c r="E23" s="74"/>
      <c r="F23" s="74"/>
      <c r="G23" s="74"/>
      <c r="H23" s="30">
        <f>IF(ISBLANK($I23),"",Settings!$B$27)</f>
      </c>
      <c r="I23" s="31"/>
      <c r="J23" s="32">
        <f>IF(ISBLANK($K23),"",Settings!$B$27)</f>
      </c>
      <c r="K23" s="33"/>
      <c r="L23" s="37">
        <f>IF(AND(ISBLANK($I23),ISBLANK($K23)),"",Settings!$B$27)</f>
      </c>
      <c r="M23" s="38">
        <f ca="1" t="shared" si="0"/>
      </c>
    </row>
    <row r="24" spans="1:13" ht="18" customHeight="1">
      <c r="A24" s="28"/>
      <c r="B24" s="29"/>
      <c r="C24" s="74"/>
      <c r="D24" s="74"/>
      <c r="E24" s="74"/>
      <c r="F24" s="74"/>
      <c r="G24" s="74"/>
      <c r="H24" s="30">
        <f>IF(ISBLANK($I24),"",Settings!$B$27)</f>
      </c>
      <c r="I24" s="31"/>
      <c r="J24" s="32">
        <f>IF(ISBLANK($K24),"",Settings!$B$27)</f>
      </c>
      <c r="K24" s="33"/>
      <c r="L24" s="37">
        <f>IF(AND(ISBLANK($I24),ISBLANK($K24)),"",Settings!$B$27)</f>
      </c>
      <c r="M24" s="38">
        <f ca="1" t="shared" si="0"/>
      </c>
    </row>
    <row r="25" spans="1:13" ht="18" customHeight="1">
      <c r="A25" s="28"/>
      <c r="B25" s="29"/>
      <c r="C25" s="74"/>
      <c r="D25" s="74"/>
      <c r="E25" s="74"/>
      <c r="F25" s="74"/>
      <c r="G25" s="74"/>
      <c r="H25" s="30">
        <f>IF(ISBLANK($I25),"",Settings!$B$27)</f>
      </c>
      <c r="I25" s="31"/>
      <c r="J25" s="32">
        <f>IF(ISBLANK($K25),"",Settings!$B$27)</f>
      </c>
      <c r="K25" s="33"/>
      <c r="L25" s="37">
        <f>IF(AND(ISBLANK($I25),ISBLANK($K25)),"",Settings!$B$27)</f>
      </c>
      <c r="M25" s="38">
        <f ca="1" t="shared" si="0"/>
      </c>
    </row>
    <row r="26" spans="1:13" ht="18" customHeight="1">
      <c r="A26" s="28"/>
      <c r="B26" s="29"/>
      <c r="C26" s="74"/>
      <c r="D26" s="74"/>
      <c r="E26" s="74"/>
      <c r="F26" s="74"/>
      <c r="G26" s="74"/>
      <c r="H26" s="30">
        <f>IF(ISBLANK($I26),"",Settings!$B$27)</f>
      </c>
      <c r="I26" s="31"/>
      <c r="J26" s="32">
        <f>IF(ISBLANK($K26),"",Settings!$B$27)</f>
      </c>
      <c r="K26" s="33"/>
      <c r="L26" s="37">
        <f>IF(AND(ISBLANK($I26),ISBLANK($K26)),"",Settings!$B$27)</f>
      </c>
      <c r="M26" s="38">
        <f ca="1" t="shared" si="0"/>
      </c>
    </row>
    <row r="27" spans="1:13" ht="18" customHeight="1">
      <c r="A27" s="28"/>
      <c r="B27" s="29"/>
      <c r="C27" s="74"/>
      <c r="D27" s="74"/>
      <c r="E27" s="74"/>
      <c r="F27" s="74"/>
      <c r="G27" s="74"/>
      <c r="H27" s="30">
        <f>IF(ISBLANK($I27),"",Settings!$B$27)</f>
      </c>
      <c r="I27" s="39"/>
      <c r="J27" s="32">
        <f>IF(ISBLANK($K27),"",Settings!$B$27)</f>
      </c>
      <c r="K27" s="33"/>
      <c r="L27" s="37">
        <f>IF(AND(ISBLANK($I27),ISBLANK($K27)),"",Settings!$B$27)</f>
      </c>
      <c r="M27" s="38">
        <f ca="1" t="shared" si="0"/>
      </c>
    </row>
    <row r="28" spans="1:13" ht="18" customHeight="1">
      <c r="A28" s="28"/>
      <c r="B28" s="29"/>
      <c r="C28" s="74"/>
      <c r="D28" s="74"/>
      <c r="E28" s="74"/>
      <c r="F28" s="74"/>
      <c r="G28" s="74"/>
      <c r="H28" s="30">
        <f>IF(ISBLANK($I28),"",Settings!$B$27)</f>
      </c>
      <c r="I28" s="39"/>
      <c r="J28" s="32">
        <f>IF(ISBLANK($K28),"",Settings!$B$27)</f>
      </c>
      <c r="K28" s="33"/>
      <c r="L28" s="37">
        <f>IF(AND(ISBLANK($I28),ISBLANK($K28)),"",Settings!$B$27)</f>
      </c>
      <c r="M28" s="38">
        <f ca="1" t="shared" si="0"/>
      </c>
    </row>
    <row r="29" spans="1:13" ht="18" customHeight="1">
      <c r="A29" s="28"/>
      <c r="B29" s="29"/>
      <c r="C29" s="74"/>
      <c r="D29" s="74"/>
      <c r="E29" s="74"/>
      <c r="F29" s="74"/>
      <c r="G29" s="74"/>
      <c r="H29" s="30">
        <f>IF(ISBLANK($I29),"",Settings!$B$27)</f>
      </c>
      <c r="I29" s="31"/>
      <c r="J29" s="32">
        <f>IF(ISBLANK($K29),"",Settings!$B$27)</f>
      </c>
      <c r="K29" s="33"/>
      <c r="L29" s="37">
        <f>IF(AND(ISBLANK($I29),ISBLANK($K29)),"",Settings!$B$27)</f>
      </c>
      <c r="M29" s="38">
        <f ca="1" t="shared" si="0"/>
      </c>
    </row>
    <row r="30" spans="1:13" ht="18" customHeight="1">
      <c r="A30" s="28"/>
      <c r="B30" s="29"/>
      <c r="C30" s="74"/>
      <c r="D30" s="74"/>
      <c r="E30" s="74"/>
      <c r="F30" s="74"/>
      <c r="G30" s="74"/>
      <c r="H30" s="30">
        <f>IF(ISBLANK($I30),"",Settings!$B$27)</f>
      </c>
      <c r="I30" s="31"/>
      <c r="J30" s="32">
        <f>IF(ISBLANK($K30),"",Settings!$B$27)</f>
      </c>
      <c r="K30" s="33"/>
      <c r="L30" s="37">
        <f>IF(AND(ISBLANK($I30),ISBLANK($K30)),"",Settings!$B$27)</f>
      </c>
      <c r="M30" s="38">
        <f ca="1" t="shared" si="0"/>
      </c>
    </row>
    <row r="31" spans="1:13" ht="18" customHeight="1">
      <c r="A31" s="28"/>
      <c r="B31" s="29"/>
      <c r="C31" s="74"/>
      <c r="D31" s="74"/>
      <c r="E31" s="74"/>
      <c r="F31" s="74"/>
      <c r="G31" s="74"/>
      <c r="H31" s="30">
        <f>IF(ISBLANK($I31),"",Settings!$B$27)</f>
      </c>
      <c r="I31" s="31"/>
      <c r="J31" s="32">
        <f>IF(ISBLANK($K31),"",Settings!$B$27)</f>
      </c>
      <c r="K31" s="33"/>
      <c r="L31" s="37">
        <f>IF(AND(ISBLANK($I31),ISBLANK($K31)),"",Settings!$B$27)</f>
      </c>
      <c r="M31" s="38">
        <f ca="1" t="shared" si="0"/>
      </c>
    </row>
    <row r="32" spans="1:13" ht="18" customHeight="1">
      <c r="A32" s="28"/>
      <c r="B32" s="29"/>
      <c r="C32" s="74"/>
      <c r="D32" s="74"/>
      <c r="E32" s="74"/>
      <c r="F32" s="74"/>
      <c r="G32" s="74"/>
      <c r="H32" s="30">
        <f>IF(ISBLANK($I32),"",Settings!$B$27)</f>
      </c>
      <c r="I32" s="31"/>
      <c r="J32" s="32">
        <f>IF(ISBLANK($K32),"",Settings!$B$27)</f>
      </c>
      <c r="K32" s="33"/>
      <c r="L32" s="37">
        <f>IF(AND(ISBLANK($I32),ISBLANK($K32)),"",Settings!$B$27)</f>
      </c>
      <c r="M32" s="38">
        <f ca="1" t="shared" si="0"/>
      </c>
    </row>
    <row r="33" spans="1:13" ht="18" customHeight="1">
      <c r="A33" s="28"/>
      <c r="B33" s="29"/>
      <c r="C33" s="74"/>
      <c r="D33" s="74"/>
      <c r="E33" s="74"/>
      <c r="F33" s="74"/>
      <c r="G33" s="74"/>
      <c r="H33" s="30">
        <f>IF(ISBLANK($I33),"",Settings!$B$27)</f>
      </c>
      <c r="I33" s="31"/>
      <c r="J33" s="32">
        <f>IF(ISBLANK($K33),"",Settings!$B$27)</f>
      </c>
      <c r="K33" s="33"/>
      <c r="L33" s="37">
        <f>IF(AND(ISBLANK($I33),ISBLANK($K33)),"",Settings!$B$27)</f>
      </c>
      <c r="M33" s="38">
        <f ca="1" t="shared" si="0"/>
      </c>
    </row>
    <row r="34" spans="1:13" ht="18" customHeight="1">
      <c r="A34" s="28"/>
      <c r="B34" s="29"/>
      <c r="C34" s="74"/>
      <c r="D34" s="74"/>
      <c r="E34" s="74"/>
      <c r="F34" s="74"/>
      <c r="G34" s="74"/>
      <c r="H34" s="30">
        <f>IF(ISBLANK($I34),"",Settings!$B$27)</f>
      </c>
      <c r="I34" s="31"/>
      <c r="J34" s="32">
        <f>IF(ISBLANK($K34),"",Settings!$B$27)</f>
      </c>
      <c r="K34" s="33"/>
      <c r="L34" s="37">
        <f>IF(AND(ISBLANK($I34),ISBLANK($K34)),"",Settings!$B$27)</f>
      </c>
      <c r="M34" s="38">
        <f ca="1" t="shared" si="0"/>
      </c>
    </row>
    <row r="35" spans="1:13" ht="18" customHeight="1">
      <c r="A35" s="28"/>
      <c r="B35" s="29"/>
      <c r="C35" s="74"/>
      <c r="D35" s="74"/>
      <c r="E35" s="74"/>
      <c r="F35" s="74"/>
      <c r="G35" s="74"/>
      <c r="H35" s="30">
        <f>IF(ISBLANK($I35),"",Settings!$B$27)</f>
      </c>
      <c r="I35" s="31"/>
      <c r="J35" s="32">
        <f>IF(ISBLANK($K35),"",Settings!$B$27)</f>
      </c>
      <c r="K35" s="33"/>
      <c r="L35" s="37">
        <f>IF(AND(ISBLANK($I35),ISBLANK($K35)),"",Settings!$B$27)</f>
      </c>
      <c r="M35" s="38">
        <f ca="1" t="shared" si="0"/>
      </c>
    </row>
    <row r="36" spans="1:13" ht="18" customHeight="1">
      <c r="A36" s="28"/>
      <c r="B36" s="29"/>
      <c r="C36" s="74"/>
      <c r="D36" s="74"/>
      <c r="E36" s="74"/>
      <c r="F36" s="74"/>
      <c r="G36" s="74"/>
      <c r="H36" s="30">
        <f>IF(ISBLANK($I36),"",Settings!$B$27)</f>
      </c>
      <c r="I36" s="31"/>
      <c r="J36" s="32">
        <f>IF(ISBLANK($K36),"",Settings!$B$27)</f>
      </c>
      <c r="K36" s="33"/>
      <c r="L36" s="37">
        <f>IF(AND(ISBLANK($I36),ISBLANK($K36)),"",Settings!$B$27)</f>
      </c>
      <c r="M36" s="38">
        <f ca="1" t="shared" si="0"/>
      </c>
    </row>
    <row r="37" spans="1:13" ht="18" customHeight="1">
      <c r="A37" s="40"/>
      <c r="B37" s="41"/>
      <c r="C37" s="92"/>
      <c r="D37" s="92"/>
      <c r="E37" s="92"/>
      <c r="F37" s="92"/>
      <c r="G37" s="92"/>
      <c r="H37" s="42">
        <f>IF(ISBLANK($I37),"",Settings!$B$27)</f>
      </c>
      <c r="I37" s="43"/>
      <c r="J37" s="44">
        <f>IF(ISBLANK($K37),"",Settings!$B$27)</f>
      </c>
      <c r="K37" s="45"/>
      <c r="L37" s="34">
        <f>IF(AND(ISBLANK($I37),ISBLANK($K37)),"",Settings!$B$27)</f>
      </c>
      <c r="M37" s="35">
        <f ca="1" t="shared" si="0"/>
      </c>
    </row>
    <row r="38" spans="1:13" ht="7.5" customHeight="1">
      <c r="A38" s="46"/>
      <c r="B38" s="47"/>
      <c r="C38" s="47"/>
      <c r="D38" s="47"/>
      <c r="E38" s="47"/>
      <c r="F38" s="47"/>
      <c r="G38" s="47"/>
      <c r="H38" s="47"/>
      <c r="I38" s="48"/>
      <c r="J38" s="48"/>
      <c r="K38" s="49"/>
      <c r="L38" s="49"/>
      <c r="M38" s="50"/>
    </row>
    <row r="39" spans="1:16" ht="18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60" t="s">
        <v>64</v>
      </c>
      <c r="L39" s="60" t="str">
        <f>IF(ISBLANK($M39),"",Settings!$B$27)</f>
        <v>$</v>
      </c>
      <c r="M39" s="61">
        <f>M17+SUM(I17:I37)-SUM(K17:K37)</f>
        <v>2287.5</v>
      </c>
      <c r="O39" s="36" t="s">
        <v>67</v>
      </c>
      <c r="P39" s="51" t="s">
        <v>68</v>
      </c>
    </row>
    <row r="40" spans="11:13" ht="7.5" customHeight="1">
      <c r="K40" s="52"/>
      <c r="L40" s="52"/>
      <c r="M40" s="53"/>
    </row>
    <row r="41" spans="1:13" ht="12.75">
      <c r="A41" s="82" t="str">
        <f>IF(M13&lt;0,"Your account is in credit of "&amp;+(-M13)&amp;" you do not have to make any payments.","Your account balance is "&amp;+M13&amp;" Please make your payment to cover the balance by the due date.")</f>
        <v>Your account balance is 2287.5 Please make your payment to cover the balance by the due date.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ht="7.5" customHeight="1"/>
    <row r="43" spans="1:13" ht="12.75">
      <c r="A43" s="81" t="str">
        <f>"Make all checks payable to "&amp;Settings!$B$5</f>
        <v>Make all checks payable to My Company name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 ht="7.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8" customHeight="1">
      <c r="A45" s="76" t="s">
        <v>11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7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s="9" customFormat="1" ht="18" customHeight="1">
      <c r="A47" s="79" t="str">
        <f>"Should you have any enquiries concerning this statement, please contact "&amp;Settings!$B$22&amp;" on "&amp;Settings!$B$23</f>
        <v>Should you have any enquiries concerning this statement, please contact John Doe on 0-000-000-0000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ht="18" customHeight="1">
      <c r="A48" s="7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s="9" customFormat="1" ht="18" customHeight="1">
      <c r="A49" s="7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</sheetData>
  <sheetProtection/>
  <mergeCells count="45">
    <mergeCell ref="P5:T8"/>
    <mergeCell ref="C26:G26"/>
    <mergeCell ref="C30:G30"/>
    <mergeCell ref="C35:G35"/>
    <mergeCell ref="C36:G36"/>
    <mergeCell ref="C37:G37"/>
    <mergeCell ref="C33:G33"/>
    <mergeCell ref="C32:G32"/>
    <mergeCell ref="C21:G21"/>
    <mergeCell ref="C23:G23"/>
    <mergeCell ref="A43:M43"/>
    <mergeCell ref="A9:D9"/>
    <mergeCell ref="C27:G27"/>
    <mergeCell ref="C28:G28"/>
    <mergeCell ref="A12:D12"/>
    <mergeCell ref="A41:M41"/>
    <mergeCell ref="C17:G17"/>
    <mergeCell ref="C34:G34"/>
    <mergeCell ref="H16:I16"/>
    <mergeCell ref="C20:G20"/>
    <mergeCell ref="A45:M45"/>
    <mergeCell ref="A48:M48"/>
    <mergeCell ref="A49:M49"/>
    <mergeCell ref="A47:M47"/>
    <mergeCell ref="A13:D13"/>
    <mergeCell ref="A14:D14"/>
    <mergeCell ref="C29:G29"/>
    <mergeCell ref="C18:G18"/>
    <mergeCell ref="C19:G19"/>
    <mergeCell ref="C16:G16"/>
    <mergeCell ref="C31:G31"/>
    <mergeCell ref="A10:D10"/>
    <mergeCell ref="A11:D11"/>
    <mergeCell ref="C22:G22"/>
    <mergeCell ref="C24:G24"/>
    <mergeCell ref="C25:G25"/>
    <mergeCell ref="K1:M1"/>
    <mergeCell ref="J16:K16"/>
    <mergeCell ref="L16:M16"/>
    <mergeCell ref="H9:M9"/>
    <mergeCell ref="L14:M14"/>
    <mergeCell ref="K4:M4"/>
    <mergeCell ref="K5:M5"/>
    <mergeCell ref="K6:M6"/>
    <mergeCell ref="K7:M7"/>
  </mergeCells>
  <conditionalFormatting sqref="A17:M37">
    <cfRule type="expression" priority="1" dxfId="12" stopIfTrue="1">
      <formula>MOD(ROW(),2)=1</formula>
    </cfRule>
  </conditionalFormatting>
  <conditionalFormatting sqref="A9:D9 A16:G16">
    <cfRule type="expression" priority="2" dxfId="5" stopIfTrue="1">
      <formula>IF($N$2="No Color",TRUE,FALSE)</formula>
    </cfRule>
    <cfRule type="expression" priority="3" dxfId="4" stopIfTrue="1">
      <formula>IF($N$2="Red",TRUE,FALSE)</formula>
    </cfRule>
    <cfRule type="expression" priority="4" dxfId="3" stopIfTrue="1">
      <formula>IF($N$2="Green",TRUE,FALSE)</formula>
    </cfRule>
  </conditionalFormatting>
  <conditionalFormatting sqref="K1:M1">
    <cfRule type="expression" priority="5" dxfId="8" stopIfTrue="1">
      <formula>IF($N$2="No Color",TRUE,FALSE)</formula>
    </cfRule>
    <cfRule type="expression" priority="6" dxfId="7" stopIfTrue="1">
      <formula>IF($N$2="Red",TRUE,FALSE)</formula>
    </cfRule>
    <cfRule type="expression" priority="7" dxfId="6" stopIfTrue="1">
      <formula>IF($N$2="Green",TRUE,FALSE)</formula>
    </cfRule>
  </conditionalFormatting>
  <conditionalFormatting sqref="H9:M9 H16:M16 A39:M39">
    <cfRule type="expression" priority="15" dxfId="5" stopIfTrue="1">
      <formula>IF($N$2="No Color",TRUE,FALSE)</formula>
    </cfRule>
    <cfRule type="expression" priority="16" dxfId="4" stopIfTrue="1">
      <formula>IF($N$2="Red",TRUE,FALSE)</formula>
    </cfRule>
    <cfRule type="expression" priority="17" dxfId="3" stopIfTrue="1">
      <formula>IF($N$2="Green",TRUE,FALSE)</formula>
    </cfRule>
  </conditionalFormatting>
  <conditionalFormatting sqref="A47:M47">
    <cfRule type="expression" priority="18" dxfId="13" stopIfTrue="1">
      <formula>IF($N$2="No Color",TRUE,FALSE)</formula>
    </cfRule>
    <cfRule type="expression" priority="19" dxfId="14" stopIfTrue="1">
      <formula>IF($N$2="Red",TRUE,FALSE)</formula>
    </cfRule>
    <cfRule type="expression" priority="20" dxfId="15" stopIfTrue="1">
      <formula>IF($N$2="Green",TRUE,FALSE)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fitToHeight="0" fitToWidth="1" horizontalDpi="600" verticalDpi="600" orientation="portrait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Statement Template</dc:title>
  <dc:subject/>
  <dc:creator>Spreadsheet123.com</dc:creator>
  <cp:keywords/>
  <dc:description>© 2013 Spreadsheet123.com. All rights reserved</dc:description>
  <cp:lastModifiedBy>DELL</cp:lastModifiedBy>
  <cp:lastPrinted>2022-03-27T04:26:26Z</cp:lastPrinted>
  <dcterms:created xsi:type="dcterms:W3CDTF">2009-07-28T19:11:35Z</dcterms:created>
  <dcterms:modified xsi:type="dcterms:W3CDTF">2022-03-27T04:26:51Z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1.0.5</vt:lpwstr>
  </property>
</Properties>
</file>