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L\Desktop\WORK\03-22\Templates\Completed Tasks\Record Sheet\Templates\"/>
    </mc:Choice>
  </mc:AlternateContent>
  <xr:revisionPtr revIDLastSave="0" documentId="13_ncr:1_{D4A78CC2-8A2F-40BA-BF3B-9AB12128464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Business Budget - Goods" sheetId="1" r:id="rId1"/>
    <sheet name="Business Budget - Services" sheetId="2" r:id="rId2"/>
  </sheets>
  <definedNames>
    <definedName name="_xlnm.Print_Area" localSheetId="1">'Business Budget - Services'!#REF!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  <c r="I30" i="2"/>
  <c r="H9" i="2"/>
  <c r="H10" i="2"/>
  <c r="H11" i="2"/>
  <c r="H12" i="2"/>
  <c r="H13" i="2"/>
  <c r="H30" i="2"/>
  <c r="I28" i="2"/>
  <c r="H24" i="2"/>
  <c r="H25" i="2"/>
  <c r="H26" i="2"/>
  <c r="H28" i="2"/>
  <c r="H27" i="2"/>
  <c r="J27" i="2"/>
  <c r="J26" i="2"/>
  <c r="J25" i="2"/>
  <c r="J24" i="2"/>
  <c r="H23" i="2"/>
  <c r="J23" i="2"/>
  <c r="I21" i="2"/>
  <c r="H16" i="2"/>
  <c r="H17" i="2"/>
  <c r="H18" i="2"/>
  <c r="H19" i="2"/>
  <c r="H20" i="2"/>
  <c r="H21" i="2"/>
  <c r="J20" i="2"/>
  <c r="J19" i="2"/>
  <c r="J18" i="2"/>
  <c r="J17" i="2"/>
  <c r="J16" i="2"/>
  <c r="I14" i="2"/>
  <c r="H14" i="2"/>
  <c r="J13" i="2"/>
  <c r="J12" i="2"/>
  <c r="J11" i="2"/>
  <c r="J10" i="2"/>
  <c r="J9" i="2"/>
  <c r="H4" i="2"/>
  <c r="I4" i="2"/>
  <c r="J4" i="2"/>
  <c r="D70" i="1"/>
  <c r="D62" i="1"/>
  <c r="D48" i="1"/>
  <c r="D39" i="1"/>
  <c r="D71" i="1"/>
  <c r="C70" i="1"/>
  <c r="C62" i="1"/>
  <c r="C54" i="1"/>
  <c r="C48" i="1"/>
  <c r="C39" i="1"/>
  <c r="C34" i="1"/>
  <c r="C71" i="1"/>
  <c r="E69" i="1"/>
  <c r="E68" i="1"/>
  <c r="E67" i="1"/>
  <c r="E66" i="1"/>
  <c r="E65" i="1"/>
  <c r="E64" i="1"/>
  <c r="E61" i="1"/>
  <c r="E60" i="1"/>
  <c r="E59" i="1"/>
  <c r="E58" i="1"/>
  <c r="E57" i="1"/>
  <c r="E56" i="1"/>
  <c r="E53" i="1"/>
  <c r="E52" i="1"/>
  <c r="E51" i="1"/>
  <c r="E50" i="1"/>
  <c r="E47" i="1"/>
  <c r="E46" i="1"/>
  <c r="E45" i="1"/>
  <c r="E44" i="1"/>
  <c r="E43" i="1"/>
  <c r="E42" i="1"/>
  <c r="E41" i="1"/>
  <c r="E38" i="1"/>
  <c r="E37" i="1"/>
  <c r="E36" i="1"/>
  <c r="E32" i="1"/>
  <c r="E31" i="1"/>
  <c r="E30" i="1"/>
  <c r="E29" i="1"/>
  <c r="E28" i="1"/>
  <c r="E27" i="1"/>
  <c r="E26" i="1"/>
  <c r="E25" i="1"/>
  <c r="E24" i="1"/>
  <c r="E23" i="1"/>
  <c r="E22" i="1"/>
  <c r="D18" i="1"/>
  <c r="C18" i="1"/>
  <c r="E16" i="1"/>
  <c r="E15" i="1"/>
  <c r="E14" i="1"/>
  <c r="E13" i="1"/>
  <c r="E12" i="1"/>
  <c r="E11" i="1"/>
  <c r="E10" i="1"/>
  <c r="C5" i="1"/>
  <c r="D5" i="1"/>
  <c r="E5" i="1"/>
  <c r="C4" i="1"/>
  <c r="D4" i="1"/>
  <c r="E4" i="1"/>
</calcChain>
</file>

<file path=xl/sharedStrings.xml><?xml version="1.0" encoding="utf-8"?>
<sst xmlns="http://schemas.openxmlformats.org/spreadsheetml/2006/main" count="101" uniqueCount="71">
  <si>
    <t>ENTERTAINMENT</t>
  </si>
  <si>
    <t>TOTAL</t>
  </si>
  <si>
    <t>BUSINESS BUDGET</t>
  </si>
  <si>
    <t>SUMMARY</t>
  </si>
  <si>
    <t>BUDGET</t>
  </si>
  <si>
    <t>ACTUAL</t>
  </si>
  <si>
    <t>UNDER/OVER</t>
  </si>
  <si>
    <t>Total Income</t>
  </si>
  <si>
    <t>Total Expenses</t>
  </si>
  <si>
    <t>INCOME</t>
  </si>
  <si>
    <t>OPERATING INCOME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</si>
  <si>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</si>
  <si>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</si>
  <si>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</si>
  <si>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</si>
  <si>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</si>
  <si>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</si>
  <si>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</si>
  <si>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EXPENSES</t>
  </si>
  <si>
    <t>OPERATING EXPENSE</t>
  </si>
  <si>
    <t>Accounting &amp; Legal</t>
  </si>
  <si>
    <t>Advertising</t>
  </si>
  <si>
    <t>Depreciation</t>
  </si>
  <si>
    <t>Dues &amp; Subscriptions</t>
  </si>
  <si>
    <t>Insurance</t>
  </si>
  <si>
    <t>Interest Expense</t>
  </si>
  <si>
    <t>Taxes &amp; Licenses</t>
  </si>
  <si>
    <t>Telephone</t>
  </si>
  <si>
    <t>Travel</t>
  </si>
  <si>
    <t>Web Hosting &amp; Domains</t>
  </si>
  <si>
    <t>PAYROLL</t>
  </si>
  <si>
    <t>Payroll Expenses</t>
  </si>
  <si>
    <t>Salaries &amp; Wages</t>
  </si>
  <si>
    <t>Contractor Wages</t>
  </si>
  <si>
    <t>OFFICE</t>
  </si>
  <si>
    <t>Office Supplies</t>
  </si>
  <si>
    <t>Postage</t>
  </si>
  <si>
    <t>Clothing</t>
  </si>
  <si>
    <t>Cleaning</t>
  </si>
  <si>
    <t>Salon/Barber</t>
  </si>
  <si>
    <t>Pet Supplies</t>
  </si>
  <si>
    <t>Video/DVD/Movies</t>
  </si>
  <si>
    <t>Concerts/Plays</t>
  </si>
  <si>
    <t>Sports</t>
  </si>
  <si>
    <t>Outdoor Recreation</t>
  </si>
  <si>
    <t>HEALTH</t>
  </si>
  <si>
    <t>Health Insurance</t>
  </si>
  <si>
    <t>Medicine/Prescriptions</t>
  </si>
  <si>
    <t>Veterinarian</t>
  </si>
  <si>
    <t>Life Insurance</t>
  </si>
  <si>
    <t>VACATION/HOLIDAY</t>
  </si>
  <si>
    <t>Airfare</t>
  </si>
  <si>
    <t>Accomodations</t>
  </si>
  <si>
    <t>Food</t>
  </si>
  <si>
    <t>Souvenirs</t>
  </si>
  <si>
    <t>Pet Boarding</t>
  </si>
  <si>
    <t>LABOR</t>
  </si>
  <si>
    <t>MATERIALS</t>
  </si>
  <si>
    <t>FIXED COST</t>
  </si>
  <si>
    <t>TASK</t>
  </si>
  <si>
    <t>HRS</t>
  </si>
  <si>
    <t>RATE</t>
  </si>
  <si>
    <t>UNITS</t>
  </si>
  <si>
    <t>$/UNIT</t>
  </si>
  <si>
    <t>CATEGORY</t>
  </si>
  <si>
    <t>Task</t>
  </si>
  <si>
    <t>Maintenance &amp; Improvements</t>
  </si>
  <si>
    <t>Utilities</t>
  </si>
  <si>
    <t>Gym Membership</t>
  </si>
  <si>
    <t>Doctor/Dentist Visits</t>
  </si>
  <si>
    <t>Rental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</si>
</sst>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badi"/>
      <family val="2"/>
    </font>
    <font>
      <b/>
      <sz val="22"/>
      <color theme="8" tint="-0.249977111117893"/>
      <name val="Abadi"/>
      <family val="2"/>
    </font>
    <font>
      <b/>
      <sz val="22"/>
      <color theme="8" tint="-0.499984740745262"/>
      <name val="Abadi"/>
      <family val="2"/>
    </font>
    <font>
      <sz val="22"/>
      <color theme="1" tint="0.499984740745262"/>
      <name val="Abadi"/>
      <family val="2"/>
    </font>
    <font>
      <sz val="11"/>
      <color theme="1"/>
      <name val="Abadi"/>
      <family val="2"/>
    </font>
    <font>
      <b/>
      <sz val="11"/>
      <color theme="0"/>
      <name val="Abadi"/>
      <family val="2"/>
    </font>
    <font>
      <sz val="11"/>
      <color theme="0"/>
      <name val="Abadi"/>
      <family val="2"/>
    </font>
    <font>
      <b/>
      <sz val="11"/>
      <color theme="1"/>
      <name val="Abadi"/>
      <family val="2"/>
    </font>
    <font>
      <sz val="11"/>
      <color rgb="FF000000"/>
      <name val="Abadi"/>
      <family val="2"/>
    </font>
  </fonts>
  <fills count="2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5" borderId="0" xfId="0" applyFont="1" applyFill="1" applyAlignment="1">
      <alignment horizontal="left" vertical="center" indent="1"/>
    </xf>
    <xf numFmtId="0" fontId="7" fillId="5" borderId="0" xfId="0" applyFont="1" applyFill="1" applyAlignment="1">
      <alignment vertical="center"/>
    </xf>
    <xf numFmtId="0" fontId="7" fillId="0" borderId="0" xfId="0" applyFont="1" applyAlignment="1">
      <alignment horizontal="left" vertical="center" indent="1"/>
    </xf>
    <xf numFmtId="44" fontId="7" fillId="7" borderId="1" xfId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indent="1"/>
    </xf>
    <xf numFmtId="44" fontId="7" fillId="5" borderId="2" xfId="1" applyNumberFormat="1" applyFont="1" applyFill="1" applyBorder="1" applyAlignment="1">
      <alignment vertical="center"/>
    </xf>
    <xf numFmtId="44" fontId="7" fillId="5" borderId="2" xfId="0" applyNumberFormat="1" applyFont="1" applyFill="1" applyBorder="1" applyAlignment="1">
      <alignment vertical="center"/>
    </xf>
    <xf numFmtId="44" fontId="7" fillId="3" borderId="0" xfId="0" applyNumberFormat="1" applyFont="1" applyFill="1" applyAlignment="1">
      <alignment vertical="center"/>
    </xf>
    <xf numFmtId="44" fontId="7" fillId="5" borderId="2" xfId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44" fontId="8" fillId="9" borderId="0" xfId="1" applyFont="1" applyFill="1" applyAlignment="1">
      <alignment vertical="center"/>
    </xf>
    <xf numFmtId="0" fontId="7" fillId="0" borderId="0" xfId="0" applyFont="1" applyAlignment="1">
      <alignment vertical="center"/>
    </xf>
    <xf numFmtId="44" fontId="7" fillId="0" borderId="0" xfId="0" applyNumberFormat="1" applyFont="1" applyAlignment="1">
      <alignment vertical="center"/>
    </xf>
    <xf numFmtId="0" fontId="10" fillId="5" borderId="0" xfId="0" applyFont="1" applyFill="1" applyAlignment="1">
      <alignment horizontal="center" vertical="center" textRotation="255"/>
    </xf>
    <xf numFmtId="44" fontId="7" fillId="10" borderId="0" xfId="0" applyNumberFormat="1" applyFont="1" applyFill="1" applyAlignment="1">
      <alignment vertical="center"/>
    </xf>
    <xf numFmtId="44" fontId="7" fillId="10" borderId="0" xfId="1" applyNumberFormat="1" applyFont="1" applyFill="1" applyBorder="1" applyAlignment="1">
      <alignment vertical="center"/>
    </xf>
    <xf numFmtId="0" fontId="10" fillId="11" borderId="0" xfId="0" applyFont="1" applyFill="1" applyAlignment="1">
      <alignment horizontal="left" vertical="center" indent="1"/>
    </xf>
    <xf numFmtId="44" fontId="10" fillId="11" borderId="0" xfId="1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15" borderId="0" xfId="0" applyFont="1" applyFill="1" applyAlignment="1">
      <alignment horizontal="center" vertical="center"/>
    </xf>
    <xf numFmtId="0" fontId="8" fillId="14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indent="1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44" fontId="7" fillId="16" borderId="2" xfId="1" applyNumberFormat="1" applyFont="1" applyFill="1" applyBorder="1" applyAlignment="1">
      <alignment vertical="center"/>
    </xf>
    <xf numFmtId="0" fontId="7" fillId="17" borderId="2" xfId="1" applyNumberFormat="1" applyFont="1" applyFill="1" applyBorder="1" applyAlignment="1">
      <alignment horizontal="center" vertical="center"/>
    </xf>
    <xf numFmtId="44" fontId="7" fillId="17" borderId="2" xfId="1" applyNumberFormat="1" applyFont="1" applyFill="1" applyBorder="1" applyAlignment="1">
      <alignment vertical="center"/>
    </xf>
    <xf numFmtId="44" fontId="7" fillId="19" borderId="2" xfId="1" applyNumberFormat="1" applyFont="1" applyFill="1" applyBorder="1" applyAlignment="1">
      <alignment vertical="center"/>
    </xf>
    <xf numFmtId="0" fontId="7" fillId="3" borderId="0" xfId="0" applyNumberFormat="1" applyFont="1" applyFill="1" applyAlignment="1">
      <alignment horizontal="center" vertical="center"/>
    </xf>
    <xf numFmtId="44" fontId="7" fillId="4" borderId="0" xfId="1" applyNumberFormat="1" applyFont="1" applyFill="1" applyBorder="1" applyAlignment="1">
      <alignment vertical="center"/>
    </xf>
    <xf numFmtId="0" fontId="10" fillId="3" borderId="0" xfId="0" applyNumberFormat="1" applyFont="1" applyFill="1" applyAlignment="1">
      <alignment horizontal="center" vertical="center"/>
    </xf>
    <xf numFmtId="44" fontId="7" fillId="3" borderId="0" xfId="1" applyNumberFormat="1" applyFont="1" applyFill="1" applyBorder="1" applyAlignment="1">
      <alignment vertical="center"/>
    </xf>
    <xf numFmtId="44" fontId="7" fillId="3" borderId="0" xfId="1" applyFont="1" applyFill="1" applyBorder="1" applyAlignment="1">
      <alignment vertical="center"/>
    </xf>
    <xf numFmtId="44" fontId="7" fillId="4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center" vertical="center" textRotation="255"/>
    </xf>
    <xf numFmtId="0" fontId="8" fillId="9" borderId="0" xfId="0" applyFont="1" applyFill="1" applyAlignment="1">
      <alignment horizontal="right" vertical="center"/>
    </xf>
    <xf numFmtId="0" fontId="8" fillId="9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Fill="1"/>
    <xf numFmtId="0" fontId="10" fillId="2" borderId="0" xfId="0" applyFont="1" applyFill="1" applyAlignment="1">
      <alignment horizontal="center" vertical="center" textRotation="255"/>
    </xf>
    <xf numFmtId="0" fontId="8" fillId="12" borderId="0" xfId="0" applyFont="1" applyFill="1" applyAlignment="1">
      <alignment horizontal="center" vertical="center"/>
    </xf>
    <xf numFmtId="0" fontId="8" fillId="13" borderId="0" xfId="0" applyFont="1" applyFill="1" applyAlignment="1">
      <alignment horizontal="center" vertical="center"/>
    </xf>
    <xf numFmtId="0" fontId="3" fillId="0" borderId="0" xfId="0" applyFont="1" applyFill="1"/>
    <xf numFmtId="0" fontId="8" fillId="18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textRotation="255"/>
    </xf>
    <xf numFmtId="0" fontId="10" fillId="0" borderId="0" xfId="0" applyFont="1" applyFill="1" applyAlignment="1">
      <alignment horizontal="center" vertical="center" textRotation="255"/>
    </xf>
    <xf numFmtId="0" fontId="8" fillId="20" borderId="1" xfId="0" applyFont="1" applyFill="1" applyBorder="1" applyAlignment="1">
      <alignment horizontal="center" vertical="center"/>
    </xf>
    <xf numFmtId="0" fontId="8" fillId="20" borderId="0" xfId="0" applyFont="1" applyFill="1" applyBorder="1" applyAlignment="1">
      <alignment horizontal="center" vertical="center"/>
    </xf>
    <xf numFmtId="0" fontId="8" fillId="21" borderId="0" xfId="0" applyFont="1" applyFill="1" applyAlignment="1">
      <alignment horizontal="left" vertical="center" indent="1"/>
    </xf>
    <xf numFmtId="44" fontId="8" fillId="21" borderId="0" xfId="1" applyFont="1" applyFill="1" applyAlignment="1">
      <alignment vertical="center"/>
    </xf>
    <xf numFmtId="44" fontId="8" fillId="21" borderId="0" xfId="0" applyNumberFormat="1" applyFont="1" applyFill="1" applyAlignment="1">
      <alignment vertical="center"/>
    </xf>
    <xf numFmtId="0" fontId="8" fillId="21" borderId="0" xfId="0" applyFont="1" applyFill="1" applyAlignment="1">
      <alignment horizontal="center" vertical="center"/>
    </xf>
    <xf numFmtId="44" fontId="8" fillId="21" borderId="0" xfId="0" applyNumberFormat="1" applyFont="1" applyFill="1" applyAlignment="1">
      <alignment horizontal="center" vertical="center"/>
    </xf>
    <xf numFmtId="0" fontId="8" fillId="21" borderId="0" xfId="0" applyFont="1" applyFill="1" applyBorder="1" applyAlignment="1">
      <alignment horizontal="left" vertical="center" indent="1"/>
    </xf>
    <xf numFmtId="0" fontId="9" fillId="21" borderId="0" xfId="0" applyFont="1" applyFill="1" applyBorder="1" applyAlignment="1">
      <alignment horizontal="left" vertical="center"/>
    </xf>
    <xf numFmtId="44" fontId="11" fillId="22" borderId="0" xfId="0" applyNumberFormat="1" applyFont="1" applyFill="1" applyAlignment="1">
      <alignment vertical="center"/>
    </xf>
    <xf numFmtId="44" fontId="7" fillId="23" borderId="1" xfId="1" applyFont="1" applyFill="1" applyBorder="1" applyAlignment="1">
      <alignment vertical="center"/>
    </xf>
    <xf numFmtId="0" fontId="10" fillId="23" borderId="0" xfId="0" applyFont="1" applyFill="1" applyBorder="1" applyAlignment="1">
      <alignment horizontal="left" vertical="center" indent="1"/>
    </xf>
    <xf numFmtId="0" fontId="7" fillId="23" borderId="0" xfId="0" applyFont="1" applyFill="1" applyBorder="1" applyAlignment="1">
      <alignment vertical="center"/>
    </xf>
    <xf numFmtId="44" fontId="7" fillId="23" borderId="0" xfId="0" applyNumberFormat="1" applyFont="1" applyFill="1" applyBorder="1" applyAlignment="1">
      <alignment vertical="center"/>
    </xf>
    <xf numFmtId="0" fontId="7" fillId="23" borderId="0" xfId="0" applyFont="1" applyFill="1" applyAlignment="1">
      <alignment horizontal="left" vertical="center" indent="1"/>
    </xf>
    <xf numFmtId="44" fontId="7" fillId="23" borderId="0" xfId="0" applyNumberFormat="1" applyFont="1" applyFill="1" applyAlignment="1">
      <alignment vertical="center"/>
    </xf>
    <xf numFmtId="0" fontId="7" fillId="23" borderId="0" xfId="0" applyFont="1" applyFill="1" applyAlignment="1">
      <alignment vertical="center"/>
    </xf>
    <xf numFmtId="44" fontId="7" fillId="0" borderId="2" xfId="1" applyNumberFormat="1" applyFont="1" applyFill="1" applyBorder="1" applyAlignment="1">
      <alignment vertical="center"/>
    </xf>
    <xf numFmtId="44" fontId="7" fillId="0" borderId="2" xfId="0" applyNumberFormat="1" applyFont="1" applyFill="1" applyBorder="1" applyAlignment="1">
      <alignment vertical="center"/>
    </xf>
    <xf numFmtId="44" fontId="7" fillId="0" borderId="2" xfId="1" applyFont="1" applyFill="1" applyBorder="1" applyAlignment="1">
      <alignment vertical="center"/>
    </xf>
    <xf numFmtId="0" fontId="10" fillId="23" borderId="0" xfId="0" applyFont="1" applyFill="1" applyAlignment="1">
      <alignment horizontal="left" vertical="center" indent="1"/>
    </xf>
  </cellXfs>
  <cellStyles count="2">
    <cellStyle name="Currency" xfId="1" builtinId="4"/>
    <cellStyle name="Normal" xfId="0" builtinId="0"/>
  </cellStyles>
  <dxfs count="2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CURRENT BUDGET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'Business Budget - Goods'!$B$4</c:f>
              <c:strCache>
                <c:ptCount val="1"/>
                <c:pt idx="0">
                  <c:v>Total Income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76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hade val="76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shade val="7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101600" dist="38100" dir="5400000" sx="102000" sy="102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'Business Budget - Goods'!$D$4</c:f>
              <c:numCache>
                <c:formatCode>_("$"* #,##0.00_);_("$"* \(#,##0.00\);_("$"* "-"??_);_(@_)</c:formatCode>
                <c:ptCount val="1"/>
                <c:pt idx="0">
                  <c:v>7020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3-4C74-AAE7-52A028CEC174}"/>
            </c:ext>
          </c:extLst>
        </c:ser>
        <c:ser>
          <c:idx val="1"/>
          <c:order val="1"/>
          <c:tx>
            <c:strRef>
              <c:f>'Business Budget - Goods'!$B$5</c:f>
              <c:strCache>
                <c:ptCount val="1"/>
                <c:pt idx="0">
                  <c:v>Total Expenses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77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tint val="77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tint val="7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'Business Budget - Goods'!$D$5</c:f>
              <c:numCache>
                <c:formatCode>_("$"* #,##0.00_);_("$"* \(#,##0.00\);_("$"* "-"??_);_(@_)</c:formatCode>
                <c:ptCount val="1"/>
                <c:pt idx="0">
                  <c:v>2250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83-4C74-AAE7-52A028CEC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936976"/>
        <c:axId val="452936584"/>
      </c:barChart>
      <c:catAx>
        <c:axId val="452936976"/>
        <c:scaling>
          <c:orientation val="minMax"/>
        </c:scaling>
        <c:delete val="1"/>
        <c:axPos val="l"/>
        <c:majorTickMark val="out"/>
        <c:minorTickMark val="none"/>
        <c:tickLblPos val="nextTo"/>
        <c:crossAx val="452936584"/>
        <c:crosses val="autoZero"/>
        <c:auto val="1"/>
        <c:lblAlgn val="ctr"/>
        <c:lblOffset val="100"/>
        <c:noMultiLvlLbl val="0"/>
      </c:catAx>
      <c:valAx>
        <c:axId val="452936584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4529369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BUDGET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'Business Budget - Services'!$H$3</c:f>
              <c:strCache>
                <c:ptCount val="1"/>
                <c:pt idx="0">
                  <c:v>BUDGET</c:v>
                </c:pt>
              </c:strCache>
            </c:strRef>
          </c:tx>
          <c:spPr>
            <a:ln w="28575">
              <a:solidFill>
                <a:schemeClr val="accent5">
                  <a:lumMod val="75000"/>
                </a:schemeClr>
              </a:solidFill>
            </a:ln>
            <a:effectLst>
              <a:outerShdw blurRad="101600" dist="889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'Business Budget - Services'!$H$4</c:f>
              <c:numCache>
                <c:formatCode>_("$"* #,##0.00_);_("$"* \(#,##0.00\);_("$"* "-"??_);_(@_)</c:formatCode>
                <c:ptCount val="1"/>
                <c:pt idx="0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E7-4A21-881D-F28F4D848D83}"/>
            </c:ext>
          </c:extLst>
        </c:ser>
        <c:ser>
          <c:idx val="1"/>
          <c:order val="1"/>
          <c:tx>
            <c:strRef>
              <c:f>'Business Budget - Services'!$I$3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'Business Budget - Services'!$I$4</c:f>
              <c:numCache>
                <c:formatCode>_("$"* #,##0.00_);_("$"* \(#,##0.00\);_("$"* "-"??_);_(@_)</c:formatCode>
                <c:ptCount val="1"/>
                <c:pt idx="0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E7-4A21-881D-F28F4D848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939720"/>
        <c:axId val="452940504"/>
      </c:barChart>
      <c:catAx>
        <c:axId val="452939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52940504"/>
        <c:crosses val="autoZero"/>
        <c:auto val="1"/>
        <c:lblAlgn val="ctr"/>
        <c:lblOffset val="100"/>
        <c:noMultiLvlLbl val="0"/>
      </c:catAx>
      <c:valAx>
        <c:axId val="452940504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452939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1</xdr:row>
      <xdr:rowOff>0</xdr:rowOff>
    </xdr:from>
    <xdr:to>
      <xdr:col>6</xdr:col>
      <xdr:colOff>12700</xdr:colOff>
      <xdr:row>1</xdr:row>
      <xdr:rowOff>1631950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177800</xdr:colOff>
      <xdr:row>1</xdr:row>
      <xdr:rowOff>1663700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H75"/>
  <sheetViews>
    <sheetView showGridLines="0" tabSelected="1" workbookViewId="0">
      <pane ySplit="1" topLeftCell="A2" activePane="bottomLeft" state="frozen"/>
      <selection pane="bottomLeft" activeCell="G66" sqref="G66"/>
    </sheetView>
  </sheetViews>
  <sheetFormatPr defaultColWidth="10.875" defaultRowHeight="15.75" x14ac:dyDescent="0.25"/>
  <cols>
    <col min="1" max="1" width="3.5" style="1" customWidth="1"/>
    <col min="2" max="2" width="36.75" style="1" customWidth="1"/>
    <col min="3" max="5" width="21" style="1" customWidth="1"/>
    <col min="6" max="6" width="3.5" style="1" customWidth="1"/>
    <col min="7" max="12" width="14" style="1" customWidth="1"/>
    <col min="13" max="13" width="3.5" style="1" customWidth="1"/>
    <col min="14" max="16384" width="10.875" style="1"/>
  </cols>
  <sheetData>
    <row r="1" spans="2:8" ht="42" customHeight="1" x14ac:dyDescent="0.4">
      <c r="B1" s="51" t="s">
        <v>2</v>
      </c>
      <c r="C1" s="51"/>
      <c r="D1" s="51"/>
      <c r="E1" s="51"/>
      <c r="F1" s="3"/>
      <c r="G1" s="3"/>
      <c r="H1" s="4"/>
    </row>
    <row r="2" spans="2:8" ht="136.15" customHeight="1" x14ac:dyDescent="0.25"/>
    <row r="3" spans="2:8" x14ac:dyDescent="0.25">
      <c r="B3" s="5" t="s">
        <v>3</v>
      </c>
      <c r="C3" s="60" t="s">
        <v>4</v>
      </c>
      <c r="D3" s="60" t="s">
        <v>5</v>
      </c>
      <c r="E3" s="60" t="s">
        <v>6</v>
      </c>
      <c r="F3" s="6"/>
    </row>
    <row r="4" spans="2:8" x14ac:dyDescent="0.25">
      <c r="B4" s="7" t="s">
        <v>7</v>
      </c>
      <c r="C4" s="70">
        <f>C18</f>
        <v>7270</v>
      </c>
      <c r="D4" s="70">
        <f>D18</f>
        <v>7020</v>
      </c>
      <c r="E4" s="70">
        <f>C4-D4</f>
        <v>250</v>
      </c>
      <c r="F4" s="6"/>
    </row>
    <row r="5" spans="2:8" x14ac:dyDescent="0.25">
      <c r="B5" s="7" t="s">
        <v>8</v>
      </c>
      <c r="C5" s="70">
        <f>SUM(C34,C39,C48,C54+C62,C70)</f>
        <v>2423</v>
      </c>
      <c r="D5" s="70">
        <f>SUM(D34,D39,D48,D54+D62,D70)</f>
        <v>2250</v>
      </c>
      <c r="E5" s="70">
        <f>C5-D5</f>
        <v>173</v>
      </c>
      <c r="F5" s="6"/>
    </row>
    <row r="6" spans="2:8" x14ac:dyDescent="0.25">
      <c r="B6" s="5"/>
      <c r="C6" s="6"/>
      <c r="D6" s="6"/>
      <c r="E6" s="6"/>
      <c r="F6" s="6"/>
    </row>
    <row r="7" spans="2:8" x14ac:dyDescent="0.25">
      <c r="B7" s="9"/>
      <c r="C7" s="61" t="s">
        <v>4</v>
      </c>
      <c r="D7" s="61" t="s">
        <v>5</v>
      </c>
      <c r="E7" s="61" t="s">
        <v>6</v>
      </c>
      <c r="F7" s="6"/>
    </row>
    <row r="8" spans="2:8" x14ac:dyDescent="0.25">
      <c r="B8" s="67" t="s">
        <v>9</v>
      </c>
      <c r="C8" s="68"/>
      <c r="D8" s="68"/>
      <c r="E8" s="68"/>
      <c r="F8" s="10"/>
    </row>
    <row r="9" spans="2:8" x14ac:dyDescent="0.25">
      <c r="B9" s="71" t="s">
        <v>10</v>
      </c>
      <c r="C9" s="72"/>
      <c r="D9" s="72"/>
      <c r="E9" s="73"/>
      <c r="F9" s="58"/>
    </row>
    <row r="10" spans="2:8" x14ac:dyDescent="0.25">
      <c r="B10" s="74" t="s">
        <v>11</v>
      </c>
      <c r="C10" s="77">
        <v>6000</v>
      </c>
      <c r="D10" s="78">
        <v>6000</v>
      </c>
      <c r="E10" s="75">
        <f t="shared" ref="E10:E16" si="0">D10-C10</f>
        <v>0</v>
      </c>
      <c r="F10" s="58"/>
    </row>
    <row r="11" spans="2:8" x14ac:dyDescent="0.25">
      <c r="B11" s="74" t="s">
        <v>12</v>
      </c>
      <c r="C11" s="77">
        <v>200</v>
      </c>
      <c r="D11" s="79">
        <v>150</v>
      </c>
      <c r="E11" s="75">
        <f t="shared" si="0"/>
        <v>-50</v>
      </c>
      <c r="F11" s="58"/>
    </row>
    <row r="12" spans="2:8" x14ac:dyDescent="0.25">
      <c r="B12" s="74" t="s">
        <v>13</v>
      </c>
      <c r="C12" s="77">
        <v>100</v>
      </c>
      <c r="D12" s="79">
        <v>100</v>
      </c>
      <c r="E12" s="75">
        <f t="shared" si="0"/>
        <v>0</v>
      </c>
      <c r="F12" s="58"/>
    </row>
    <row r="13" spans="2:8" x14ac:dyDescent="0.25">
      <c r="B13" s="74" t="s">
        <v>14</v>
      </c>
      <c r="C13" s="77">
        <v>55</v>
      </c>
      <c r="D13" s="79">
        <v>20</v>
      </c>
      <c r="E13" s="75">
        <f t="shared" si="0"/>
        <v>-35</v>
      </c>
      <c r="F13" s="58"/>
    </row>
    <row r="14" spans="2:8" x14ac:dyDescent="0.25">
      <c r="B14" s="74" t="s">
        <v>15</v>
      </c>
      <c r="C14" s="77">
        <v>500</v>
      </c>
      <c r="D14" s="79">
        <v>500</v>
      </c>
      <c r="E14" s="75">
        <f t="shared" si="0"/>
        <v>0</v>
      </c>
      <c r="F14" s="58"/>
    </row>
    <row r="15" spans="2:8" x14ac:dyDescent="0.25">
      <c r="B15" s="74" t="s">
        <v>16</v>
      </c>
      <c r="C15" s="77">
        <v>300</v>
      </c>
      <c r="D15" s="79">
        <v>200</v>
      </c>
      <c r="E15" s="75">
        <f t="shared" si="0"/>
        <v>-100</v>
      </c>
      <c r="F15" s="58"/>
    </row>
    <row r="16" spans="2:8" x14ac:dyDescent="0.25">
      <c r="B16" s="74" t="s">
        <v>17</v>
      </c>
      <c r="C16" s="77">
        <v>115</v>
      </c>
      <c r="D16" s="79">
        <v>50</v>
      </c>
      <c r="E16" s="75">
        <f t="shared" si="0"/>
        <v>-65</v>
      </c>
      <c r="F16" s="58"/>
    </row>
    <row r="17" spans="2:6" x14ac:dyDescent="0.25">
      <c r="B17" s="74"/>
      <c r="C17" s="76"/>
      <c r="D17" s="76"/>
      <c r="E17" s="75"/>
      <c r="F17" s="58"/>
    </row>
    <row r="18" spans="2:6" x14ac:dyDescent="0.25">
      <c r="B18" s="62" t="s">
        <v>1</v>
      </c>
      <c r="C18" s="63">
        <f>SUM(C10:C16)</f>
        <v>7270</v>
      </c>
      <c r="D18" s="63">
        <f>SUM(D10:D16)</f>
        <v>7020</v>
      </c>
      <c r="E18" s="64"/>
      <c r="F18" s="6"/>
    </row>
    <row r="19" spans="2:6" x14ac:dyDescent="0.25">
      <c r="B19" s="7"/>
      <c r="C19" s="18"/>
      <c r="D19" s="18"/>
      <c r="E19" s="19"/>
      <c r="F19" s="6"/>
    </row>
    <row r="20" spans="2:6" x14ac:dyDescent="0.25">
      <c r="B20" s="62" t="s">
        <v>18</v>
      </c>
      <c r="C20" s="65" t="s">
        <v>4</v>
      </c>
      <c r="D20" s="65" t="s">
        <v>5</v>
      </c>
      <c r="E20" s="66" t="s">
        <v>6</v>
      </c>
      <c r="F20" s="18"/>
    </row>
    <row r="21" spans="2:6" x14ac:dyDescent="0.25">
      <c r="B21" s="80" t="s">
        <v>19</v>
      </c>
      <c r="C21" s="76"/>
      <c r="D21" s="76"/>
      <c r="E21" s="75"/>
      <c r="F21" s="58"/>
    </row>
    <row r="22" spans="2:6" x14ac:dyDescent="0.25">
      <c r="B22" s="74" t="s">
        <v>20</v>
      </c>
      <c r="C22" s="12">
        <v>2250</v>
      </c>
      <c r="D22" s="15">
        <v>2250</v>
      </c>
      <c r="E22" s="75">
        <f t="shared" ref="E22:E32" si="1">D22-C22</f>
        <v>0</v>
      </c>
      <c r="F22" s="58"/>
    </row>
    <row r="23" spans="2:6" x14ac:dyDescent="0.25">
      <c r="B23" s="74" t="s">
        <v>21</v>
      </c>
      <c r="C23" s="12">
        <v>25</v>
      </c>
      <c r="D23" s="15"/>
      <c r="E23" s="75">
        <f t="shared" si="1"/>
        <v>-25</v>
      </c>
      <c r="F23" s="58"/>
    </row>
    <row r="24" spans="2:6" x14ac:dyDescent="0.25">
      <c r="B24" s="74" t="s">
        <v>22</v>
      </c>
      <c r="C24" s="12">
        <v>40</v>
      </c>
      <c r="D24" s="15"/>
      <c r="E24" s="75">
        <f t="shared" si="1"/>
        <v>-40</v>
      </c>
      <c r="F24" s="58"/>
    </row>
    <row r="25" spans="2:6" x14ac:dyDescent="0.25">
      <c r="B25" s="74" t="s">
        <v>23</v>
      </c>
      <c r="C25" s="12">
        <v>44</v>
      </c>
      <c r="D25" s="15"/>
      <c r="E25" s="75">
        <f t="shared" si="1"/>
        <v>-44</v>
      </c>
      <c r="F25" s="58"/>
    </row>
    <row r="26" spans="2:6" x14ac:dyDescent="0.25">
      <c r="B26" s="74" t="s">
        <v>24</v>
      </c>
      <c r="C26" s="12">
        <v>20</v>
      </c>
      <c r="D26" s="15"/>
      <c r="E26" s="75">
        <f t="shared" si="1"/>
        <v>-20</v>
      </c>
      <c r="F26" s="58"/>
    </row>
    <row r="27" spans="2:6" x14ac:dyDescent="0.25">
      <c r="B27" s="74" t="s">
        <v>25</v>
      </c>
      <c r="C27" s="12">
        <v>15</v>
      </c>
      <c r="D27" s="15"/>
      <c r="E27" s="75">
        <f t="shared" si="1"/>
        <v>-15</v>
      </c>
      <c r="F27" s="58"/>
    </row>
    <row r="28" spans="2:6" x14ac:dyDescent="0.25">
      <c r="B28" s="74" t="s">
        <v>66</v>
      </c>
      <c r="C28" s="12"/>
      <c r="D28" s="15"/>
      <c r="E28" s="75">
        <f t="shared" si="1"/>
        <v>0</v>
      </c>
      <c r="F28" s="58"/>
    </row>
    <row r="29" spans="2:6" x14ac:dyDescent="0.25">
      <c r="B29" s="74" t="s">
        <v>26</v>
      </c>
      <c r="C29" s="12">
        <v>29</v>
      </c>
      <c r="D29" s="15"/>
      <c r="E29" s="75">
        <f t="shared" si="1"/>
        <v>-29</v>
      </c>
      <c r="F29" s="58"/>
    </row>
    <row r="30" spans="2:6" x14ac:dyDescent="0.25">
      <c r="B30" s="74" t="s">
        <v>27</v>
      </c>
      <c r="C30" s="12"/>
      <c r="D30" s="15"/>
      <c r="E30" s="75">
        <f t="shared" si="1"/>
        <v>0</v>
      </c>
      <c r="F30" s="58"/>
    </row>
    <row r="31" spans="2:6" x14ac:dyDescent="0.25">
      <c r="B31" s="74" t="s">
        <v>28</v>
      </c>
      <c r="C31" s="12"/>
      <c r="D31" s="15"/>
      <c r="E31" s="75">
        <f t="shared" si="1"/>
        <v>0</v>
      </c>
      <c r="F31" s="58"/>
    </row>
    <row r="32" spans="2:6" x14ac:dyDescent="0.25">
      <c r="B32" s="74" t="s">
        <v>67</v>
      </c>
      <c r="C32" s="12"/>
      <c r="D32" s="15"/>
      <c r="E32" s="75">
        <f t="shared" si="1"/>
        <v>0</v>
      </c>
      <c r="F32" s="58"/>
    </row>
    <row r="33" spans="2:6" x14ac:dyDescent="0.25">
      <c r="B33" s="74" t="s">
        <v>29</v>
      </c>
      <c r="C33" s="12"/>
      <c r="D33" s="15"/>
      <c r="E33" s="75"/>
      <c r="F33" s="58"/>
    </row>
    <row r="34" spans="2:6" x14ac:dyDescent="0.25">
      <c r="B34" s="74"/>
      <c r="C34" s="69">
        <f>SUM(C22:C33)</f>
        <v>2423</v>
      </c>
      <c r="D34" s="69">
        <f>SUM(D22:D33)</f>
        <v>2250</v>
      </c>
      <c r="E34" s="75"/>
      <c r="F34" s="58"/>
    </row>
    <row r="35" spans="2:6" x14ac:dyDescent="0.25">
      <c r="B35" s="80" t="s">
        <v>30</v>
      </c>
      <c r="C35" s="76"/>
      <c r="D35" s="76"/>
      <c r="E35" s="75"/>
      <c r="F35" s="20"/>
    </row>
    <row r="36" spans="2:6" x14ac:dyDescent="0.25">
      <c r="B36" s="74" t="s">
        <v>31</v>
      </c>
      <c r="C36" s="12"/>
      <c r="D36" s="13"/>
      <c r="E36" s="75">
        <f>D36-C36</f>
        <v>0</v>
      </c>
      <c r="F36" s="58"/>
    </row>
    <row r="37" spans="2:6" x14ac:dyDescent="0.25">
      <c r="B37" s="74" t="s">
        <v>32</v>
      </c>
      <c r="C37" s="12"/>
      <c r="D37" s="13"/>
      <c r="E37" s="75">
        <f>D37-C37</f>
        <v>0</v>
      </c>
      <c r="F37" s="58"/>
    </row>
    <row r="38" spans="2:6" x14ac:dyDescent="0.25">
      <c r="B38" s="74" t="s">
        <v>33</v>
      </c>
      <c r="C38" s="12"/>
      <c r="D38" s="13"/>
      <c r="E38" s="75">
        <f>D38-C38</f>
        <v>0</v>
      </c>
      <c r="F38" s="58"/>
    </row>
    <row r="39" spans="2:6" x14ac:dyDescent="0.25">
      <c r="B39" s="74"/>
      <c r="C39" s="21">
        <f>SUM(C36:C38)</f>
        <v>0</v>
      </c>
      <c r="D39" s="21">
        <f>SUM(D36:D38)</f>
        <v>0</v>
      </c>
      <c r="E39" s="75"/>
      <c r="F39" s="58"/>
    </row>
    <row r="40" spans="2:6" x14ac:dyDescent="0.25">
      <c r="B40" s="80" t="s">
        <v>34</v>
      </c>
      <c r="C40" s="76"/>
      <c r="D40" s="76"/>
      <c r="E40" s="75"/>
      <c r="F40" s="59"/>
    </row>
    <row r="41" spans="2:6" x14ac:dyDescent="0.25">
      <c r="B41" s="74" t="s">
        <v>35</v>
      </c>
      <c r="C41" s="12"/>
      <c r="D41" s="13"/>
      <c r="E41" s="75">
        <f t="shared" ref="E41:E47" si="2">D41-C41</f>
        <v>0</v>
      </c>
      <c r="F41" s="58"/>
    </row>
    <row r="42" spans="2:6" x14ac:dyDescent="0.25">
      <c r="B42" s="74" t="s">
        <v>36</v>
      </c>
      <c r="C42" s="12"/>
      <c r="D42" s="13"/>
      <c r="E42" s="75">
        <f t="shared" si="2"/>
        <v>0</v>
      </c>
      <c r="F42" s="58"/>
    </row>
    <row r="43" spans="2:6" x14ac:dyDescent="0.25">
      <c r="B43" s="74"/>
      <c r="C43" s="12"/>
      <c r="D43" s="13"/>
      <c r="E43" s="75">
        <f t="shared" si="2"/>
        <v>0</v>
      </c>
      <c r="F43" s="58"/>
    </row>
    <row r="44" spans="2:6" x14ac:dyDescent="0.25">
      <c r="B44" s="74" t="s">
        <v>37</v>
      </c>
      <c r="C44" s="12"/>
      <c r="D44" s="13"/>
      <c r="E44" s="75">
        <f t="shared" si="2"/>
        <v>0</v>
      </c>
      <c r="F44" s="58"/>
    </row>
    <row r="45" spans="2:6" x14ac:dyDescent="0.25">
      <c r="B45" s="74" t="s">
        <v>38</v>
      </c>
      <c r="C45" s="12"/>
      <c r="D45" s="13"/>
      <c r="E45" s="75">
        <f t="shared" si="2"/>
        <v>0</v>
      </c>
      <c r="F45" s="58"/>
    </row>
    <row r="46" spans="2:6" x14ac:dyDescent="0.25">
      <c r="B46" s="74" t="s">
        <v>39</v>
      </c>
      <c r="C46" s="12"/>
      <c r="D46" s="13"/>
      <c r="E46" s="75">
        <f t="shared" si="2"/>
        <v>0</v>
      </c>
      <c r="F46" s="58"/>
    </row>
    <row r="47" spans="2:6" x14ac:dyDescent="0.25">
      <c r="B47" s="74" t="s">
        <v>40</v>
      </c>
      <c r="C47" s="12"/>
      <c r="D47" s="13"/>
      <c r="E47" s="75">
        <f t="shared" si="2"/>
        <v>0</v>
      </c>
      <c r="F47" s="58"/>
    </row>
    <row r="48" spans="2:6" x14ac:dyDescent="0.25">
      <c r="B48" s="74"/>
      <c r="C48" s="21">
        <f>SUM(C41:C47)</f>
        <v>0</v>
      </c>
      <c r="D48" s="21">
        <f>SUM(D41:D47)</f>
        <v>0</v>
      </c>
      <c r="E48" s="75"/>
      <c r="F48" s="58"/>
    </row>
    <row r="49" spans="2:6" x14ac:dyDescent="0.25">
      <c r="B49" s="80" t="s">
        <v>0</v>
      </c>
      <c r="C49" s="76"/>
      <c r="D49" s="76"/>
      <c r="E49" s="75"/>
      <c r="F49" s="59"/>
    </row>
    <row r="50" spans="2:6" x14ac:dyDescent="0.25">
      <c r="B50" s="74" t="s">
        <v>41</v>
      </c>
      <c r="C50" s="12"/>
      <c r="D50" s="13"/>
      <c r="E50" s="75">
        <f>D50-C50</f>
        <v>0</v>
      </c>
      <c r="F50" s="58"/>
    </row>
    <row r="51" spans="2:6" x14ac:dyDescent="0.25">
      <c r="B51" s="74" t="s">
        <v>42</v>
      </c>
      <c r="C51" s="12"/>
      <c r="D51" s="13"/>
      <c r="E51" s="75">
        <f>D51-C51</f>
        <v>0</v>
      </c>
      <c r="F51" s="58"/>
    </row>
    <row r="52" spans="2:6" x14ac:dyDescent="0.25">
      <c r="B52" s="74" t="s">
        <v>43</v>
      </c>
      <c r="C52" s="12"/>
      <c r="D52" s="13"/>
      <c r="E52" s="75">
        <f>D52-C52</f>
        <v>0</v>
      </c>
      <c r="F52" s="58"/>
    </row>
    <row r="53" spans="2:6" x14ac:dyDescent="0.25">
      <c r="B53" s="74" t="s">
        <v>44</v>
      </c>
      <c r="C53" s="12"/>
      <c r="D53" s="13"/>
      <c r="E53" s="75">
        <f>D53-C53</f>
        <v>0</v>
      </c>
      <c r="F53" s="58"/>
    </row>
    <row r="54" spans="2:6" x14ac:dyDescent="0.25">
      <c r="B54" s="74"/>
      <c r="C54" s="21">
        <f>SUM(C50:C53)</f>
        <v>0</v>
      </c>
      <c r="D54" s="21"/>
      <c r="E54" s="75"/>
      <c r="F54" s="58"/>
    </row>
    <row r="55" spans="2:6" x14ac:dyDescent="0.25">
      <c r="B55" s="80" t="s">
        <v>45</v>
      </c>
      <c r="C55" s="76"/>
      <c r="D55" s="76"/>
      <c r="E55" s="75"/>
      <c r="F55" s="59"/>
    </row>
    <row r="56" spans="2:6" x14ac:dyDescent="0.25">
      <c r="B56" s="74" t="s">
        <v>46</v>
      </c>
      <c r="C56" s="12"/>
      <c r="D56" s="13"/>
      <c r="E56" s="75">
        <f t="shared" ref="E56:E61" si="3">D56-C56</f>
        <v>0</v>
      </c>
      <c r="F56" s="58"/>
    </row>
    <row r="57" spans="2:6" x14ac:dyDescent="0.25">
      <c r="B57" s="74" t="s">
        <v>68</v>
      </c>
      <c r="C57" s="12"/>
      <c r="D57" s="13"/>
      <c r="E57" s="75">
        <f t="shared" si="3"/>
        <v>0</v>
      </c>
      <c r="F57" s="58"/>
    </row>
    <row r="58" spans="2:6" x14ac:dyDescent="0.25">
      <c r="B58" s="74" t="s">
        <v>69</v>
      </c>
      <c r="C58" s="12"/>
      <c r="D58" s="13"/>
      <c r="E58" s="75">
        <f t="shared" si="3"/>
        <v>0</v>
      </c>
      <c r="F58" s="58"/>
    </row>
    <row r="59" spans="2:6" x14ac:dyDescent="0.25">
      <c r="B59" s="74" t="s">
        <v>47</v>
      </c>
      <c r="C59" s="12"/>
      <c r="D59" s="13"/>
      <c r="E59" s="75">
        <f t="shared" si="3"/>
        <v>0</v>
      </c>
      <c r="F59" s="58"/>
    </row>
    <row r="60" spans="2:6" x14ac:dyDescent="0.25">
      <c r="B60" s="74" t="s">
        <v>48</v>
      </c>
      <c r="C60" s="12"/>
      <c r="D60" s="13"/>
      <c r="E60" s="75">
        <f t="shared" si="3"/>
        <v>0</v>
      </c>
      <c r="F60" s="58"/>
    </row>
    <row r="61" spans="2:6" x14ac:dyDescent="0.25">
      <c r="B61" s="74" t="s">
        <v>49</v>
      </c>
      <c r="C61" s="12"/>
      <c r="D61" s="13"/>
      <c r="E61" s="75">
        <f t="shared" si="3"/>
        <v>0</v>
      </c>
      <c r="F61" s="58"/>
    </row>
    <row r="62" spans="2:6" x14ac:dyDescent="0.25">
      <c r="B62" s="74"/>
      <c r="C62" s="22">
        <f>SUM(C56:C61)</f>
        <v>0</v>
      </c>
      <c r="D62" s="22">
        <f>SUM(D56:D61)</f>
        <v>0</v>
      </c>
      <c r="E62" s="75"/>
      <c r="F62" s="58"/>
    </row>
    <row r="63" spans="2:6" x14ac:dyDescent="0.25">
      <c r="B63" s="80" t="s">
        <v>50</v>
      </c>
      <c r="C63" s="76"/>
      <c r="D63" s="76"/>
      <c r="E63" s="75"/>
      <c r="F63" s="59"/>
    </row>
    <row r="64" spans="2:6" x14ac:dyDescent="0.25">
      <c r="B64" s="74" t="s">
        <v>51</v>
      </c>
      <c r="C64" s="12"/>
      <c r="D64" s="13"/>
      <c r="E64" s="75">
        <f t="shared" ref="E64:E69" si="4">D64-C64</f>
        <v>0</v>
      </c>
      <c r="F64" s="58"/>
    </row>
    <row r="65" spans="2:6" x14ac:dyDescent="0.25">
      <c r="B65" s="74" t="s">
        <v>52</v>
      </c>
      <c r="C65" s="12"/>
      <c r="D65" s="13"/>
      <c r="E65" s="75">
        <f t="shared" si="4"/>
        <v>0</v>
      </c>
      <c r="F65" s="58"/>
    </row>
    <row r="66" spans="2:6" x14ac:dyDescent="0.25">
      <c r="B66" s="74" t="s">
        <v>53</v>
      </c>
      <c r="C66" s="12"/>
      <c r="D66" s="13"/>
      <c r="E66" s="75">
        <f t="shared" si="4"/>
        <v>0</v>
      </c>
      <c r="F66" s="58"/>
    </row>
    <row r="67" spans="2:6" x14ac:dyDescent="0.25">
      <c r="B67" s="74" t="s">
        <v>54</v>
      </c>
      <c r="C67" s="12"/>
      <c r="D67" s="13"/>
      <c r="E67" s="75">
        <f t="shared" si="4"/>
        <v>0</v>
      </c>
      <c r="F67" s="58"/>
    </row>
    <row r="68" spans="2:6" x14ac:dyDescent="0.25">
      <c r="B68" s="74" t="s">
        <v>55</v>
      </c>
      <c r="C68" s="12"/>
      <c r="D68" s="13"/>
      <c r="E68" s="75">
        <f t="shared" si="4"/>
        <v>0</v>
      </c>
      <c r="F68" s="58"/>
    </row>
    <row r="69" spans="2:6" x14ac:dyDescent="0.25">
      <c r="B69" s="74" t="s">
        <v>70</v>
      </c>
      <c r="C69" s="12"/>
      <c r="D69" s="13"/>
      <c r="E69" s="75">
        <f t="shared" si="4"/>
        <v>0</v>
      </c>
      <c r="F69" s="58"/>
    </row>
    <row r="70" spans="2:6" x14ac:dyDescent="0.25">
      <c r="B70" s="74"/>
      <c r="C70" s="22">
        <f>SUM(C64:C69)</f>
        <v>0</v>
      </c>
      <c r="D70" s="22">
        <f>SUM(D64:D69)</f>
        <v>0</v>
      </c>
      <c r="E70" s="75"/>
      <c r="F70" s="58"/>
    </row>
    <row r="71" spans="2:6" x14ac:dyDescent="0.25">
      <c r="B71" s="23" t="s">
        <v>1</v>
      </c>
      <c r="C71" s="24">
        <f>C70+C62+C54+C48+C39+C34</f>
        <v>2423</v>
      </c>
      <c r="D71" s="24">
        <f>D70+D62+D54+D48+D39+D34</f>
        <v>2250</v>
      </c>
      <c r="E71" s="25"/>
      <c r="F71" s="6"/>
    </row>
    <row r="72" spans="2:6" x14ac:dyDescent="0.25">
      <c r="B72" s="18"/>
      <c r="C72" s="18"/>
      <c r="D72" s="18"/>
      <c r="E72" s="18"/>
      <c r="F72" s="18"/>
    </row>
    <row r="73" spans="2:6" x14ac:dyDescent="0.25">
      <c r="B73" s="26"/>
      <c r="C73" s="26"/>
      <c r="D73" s="26"/>
      <c r="E73" s="26"/>
      <c r="F73" s="26"/>
    </row>
    <row r="74" spans="2:6" ht="15" customHeight="1" x14ac:dyDescent="0.25">
      <c r="B74" s="52"/>
      <c r="C74" s="52"/>
      <c r="D74" s="52"/>
      <c r="E74" s="52"/>
      <c r="F74" s="52"/>
    </row>
    <row r="75" spans="2:6" ht="15" customHeight="1" x14ac:dyDescent="0.25">
      <c r="B75" s="52"/>
      <c r="C75" s="52"/>
      <c r="D75" s="52"/>
      <c r="E75" s="52"/>
      <c r="F75" s="52"/>
    </row>
  </sheetData>
  <mergeCells count="9">
    <mergeCell ref="B1:E1"/>
    <mergeCell ref="B74:F75"/>
    <mergeCell ref="F9:F17"/>
    <mergeCell ref="F21:F34"/>
    <mergeCell ref="F36:F39"/>
    <mergeCell ref="F41:F48"/>
    <mergeCell ref="F50:F54"/>
    <mergeCell ref="F56:F62"/>
    <mergeCell ref="F64:F70"/>
  </mergeCells>
  <phoneticPr fontId="2" type="noConversion"/>
  <conditionalFormatting sqref="E41:E47 E50:E53 E56:E61 E64:E69 E36:E38 E22:E33">
    <cfRule type="cellIs" dxfId="1" priority="1" operator="lessThan">
      <formula>0</formula>
    </cfRule>
    <cfRule type="cellIs" dxfId="0" priority="2" operator="greaterThan">
      <formula>0</formula>
    </cfRule>
  </conditionalFormatting>
  <pageMargins left="0.5" right="0.5" top="0.5" bottom="0.5" header="0" footer="0"/>
  <pageSetup scale="55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499984740745262"/>
  </sheetPr>
  <dimension ref="B1:K33"/>
  <sheetViews>
    <sheetView showGridLines="0" workbookViewId="0">
      <pane ySplit="1" topLeftCell="A128" activePane="bottomLeft" state="frozen"/>
      <selection pane="bottomLeft" activeCell="F46" sqref="F46"/>
    </sheetView>
  </sheetViews>
  <sheetFormatPr defaultColWidth="10.875" defaultRowHeight="15.75" x14ac:dyDescent="0.25"/>
  <cols>
    <col min="1" max="1" width="3.5" style="1" customWidth="1"/>
    <col min="2" max="2" width="34.25" style="1" customWidth="1"/>
    <col min="3" max="3" width="10.5" style="1" customWidth="1"/>
    <col min="4" max="10" width="21" style="1" customWidth="1"/>
    <col min="11" max="11" width="3.5" style="1" customWidth="1"/>
    <col min="12" max="12" width="14" style="1" customWidth="1"/>
    <col min="13" max="13" width="3.5" style="1" customWidth="1"/>
    <col min="14" max="16384" width="10.875" style="1"/>
  </cols>
  <sheetData>
    <row r="1" spans="2:11" ht="55.5" customHeight="1" x14ac:dyDescent="0.4">
      <c r="B1" s="2" t="s">
        <v>2</v>
      </c>
      <c r="D1" s="3"/>
      <c r="E1" s="3"/>
      <c r="F1" s="3"/>
      <c r="G1" s="3"/>
      <c r="H1" s="4"/>
    </row>
    <row r="2" spans="2:11" ht="159" customHeight="1" x14ac:dyDescent="0.25"/>
    <row r="3" spans="2:11" ht="21" customHeight="1" x14ac:dyDescent="0.25">
      <c r="B3" s="6"/>
      <c r="C3" s="6"/>
      <c r="D3" s="6"/>
      <c r="E3" s="6"/>
      <c r="F3" s="6"/>
      <c r="G3" s="6"/>
      <c r="H3" s="27" t="s">
        <v>4</v>
      </c>
      <c r="I3" s="27" t="s">
        <v>5</v>
      </c>
      <c r="J3" s="27" t="s">
        <v>6</v>
      </c>
      <c r="K3" s="6"/>
    </row>
    <row r="4" spans="2:11" ht="21" customHeight="1" x14ac:dyDescent="0.25">
      <c r="B4" s="18"/>
      <c r="C4" s="6"/>
      <c r="D4" s="6"/>
      <c r="E4" s="6"/>
      <c r="F4" s="6"/>
      <c r="G4" s="6"/>
      <c r="H4" s="8">
        <f>H30</f>
        <v>850</v>
      </c>
      <c r="I4" s="8">
        <f>I30</f>
        <v>800</v>
      </c>
      <c r="J4" s="8">
        <f>H4-I4</f>
        <v>50</v>
      </c>
      <c r="K4" s="6"/>
    </row>
    <row r="5" spans="2:11" ht="21" customHeight="1" x14ac:dyDescent="0.25">
      <c r="B5" s="6"/>
      <c r="C5" s="6"/>
      <c r="D5" s="6"/>
      <c r="E5" s="6"/>
      <c r="F5" s="6"/>
      <c r="G5" s="6"/>
      <c r="H5" s="6"/>
      <c r="I5" s="6"/>
      <c r="J5" s="6"/>
      <c r="K5" s="18"/>
    </row>
    <row r="6" spans="2:11" ht="21" customHeight="1" x14ac:dyDescent="0.25">
      <c r="B6" s="18"/>
      <c r="C6" s="54" t="s">
        <v>56</v>
      </c>
      <c r="D6" s="54"/>
      <c r="E6" s="55" t="s">
        <v>57</v>
      </c>
      <c r="F6" s="55"/>
      <c r="G6" s="57" t="s">
        <v>58</v>
      </c>
      <c r="H6" s="28" t="s">
        <v>4</v>
      </c>
      <c r="I6" s="28" t="s">
        <v>5</v>
      </c>
      <c r="J6" s="28" t="s">
        <v>6</v>
      </c>
      <c r="K6" s="6"/>
    </row>
    <row r="7" spans="2:11" ht="21" customHeight="1" x14ac:dyDescent="0.25">
      <c r="B7" s="29" t="s">
        <v>59</v>
      </c>
      <c r="C7" s="30" t="s">
        <v>60</v>
      </c>
      <c r="D7" s="30" t="s">
        <v>61</v>
      </c>
      <c r="E7" s="31" t="s">
        <v>62</v>
      </c>
      <c r="F7" s="31" t="s">
        <v>63</v>
      </c>
      <c r="G7" s="57"/>
      <c r="H7" s="32"/>
      <c r="I7" s="32"/>
      <c r="J7" s="32"/>
      <c r="K7" s="33"/>
    </row>
    <row r="8" spans="2:11" ht="21" customHeight="1" x14ac:dyDescent="0.25">
      <c r="B8" s="34" t="s">
        <v>64</v>
      </c>
      <c r="C8" s="35"/>
      <c r="D8" s="35"/>
      <c r="E8" s="36"/>
      <c r="F8" s="35"/>
      <c r="G8" s="35"/>
      <c r="H8" s="16"/>
      <c r="I8" s="16"/>
      <c r="J8" s="16"/>
      <c r="K8" s="53"/>
    </row>
    <row r="9" spans="2:11" ht="21" customHeight="1" x14ac:dyDescent="0.25">
      <c r="B9" s="11" t="s">
        <v>65</v>
      </c>
      <c r="C9" s="37">
        <v>10</v>
      </c>
      <c r="D9" s="38">
        <v>15</v>
      </c>
      <c r="E9" s="39">
        <v>50</v>
      </c>
      <c r="F9" s="40">
        <v>10</v>
      </c>
      <c r="G9" s="41">
        <v>200</v>
      </c>
      <c r="H9" s="12">
        <f>C9*D9+E9*F9+G9</f>
        <v>850</v>
      </c>
      <c r="I9" s="15">
        <v>800</v>
      </c>
      <c r="J9" s="14">
        <f>I9-H9</f>
        <v>-50</v>
      </c>
      <c r="K9" s="53"/>
    </row>
    <row r="10" spans="2:11" ht="21" customHeight="1" x14ac:dyDescent="0.25">
      <c r="B10" s="11" t="s">
        <v>65</v>
      </c>
      <c r="C10" s="37"/>
      <c r="D10" s="38"/>
      <c r="E10" s="39"/>
      <c r="F10" s="40"/>
      <c r="G10" s="41"/>
      <c r="H10" s="12">
        <f t="shared" ref="H10:H13" si="0">C10*D10+E10*F10+G10</f>
        <v>0</v>
      </c>
      <c r="I10" s="15"/>
      <c r="J10" s="14">
        <f>I10-H10</f>
        <v>0</v>
      </c>
      <c r="K10" s="53"/>
    </row>
    <row r="11" spans="2:11" ht="21" customHeight="1" x14ac:dyDescent="0.25">
      <c r="B11" s="11" t="s">
        <v>65</v>
      </c>
      <c r="C11" s="37"/>
      <c r="D11" s="38"/>
      <c r="E11" s="39"/>
      <c r="F11" s="40"/>
      <c r="G11" s="41"/>
      <c r="H11" s="12">
        <f t="shared" si="0"/>
        <v>0</v>
      </c>
      <c r="I11" s="15"/>
      <c r="J11" s="14">
        <f>I11-H11</f>
        <v>0</v>
      </c>
      <c r="K11" s="53"/>
    </row>
    <row r="12" spans="2:11" ht="21" customHeight="1" x14ac:dyDescent="0.25">
      <c r="B12" s="11" t="s">
        <v>65</v>
      </c>
      <c r="C12" s="37"/>
      <c r="D12" s="38"/>
      <c r="E12" s="39"/>
      <c r="F12" s="40"/>
      <c r="G12" s="41"/>
      <c r="H12" s="12">
        <f t="shared" si="0"/>
        <v>0</v>
      </c>
      <c r="I12" s="15"/>
      <c r="J12" s="14">
        <f>I12-H12</f>
        <v>0</v>
      </c>
      <c r="K12" s="53"/>
    </row>
    <row r="13" spans="2:11" ht="21" customHeight="1" x14ac:dyDescent="0.25">
      <c r="B13" s="11" t="s">
        <v>65</v>
      </c>
      <c r="C13" s="37"/>
      <c r="D13" s="38"/>
      <c r="E13" s="39"/>
      <c r="F13" s="40"/>
      <c r="G13" s="41"/>
      <c r="H13" s="12">
        <f t="shared" si="0"/>
        <v>0</v>
      </c>
      <c r="I13" s="15"/>
      <c r="J13" s="14">
        <f>I13-H13</f>
        <v>0</v>
      </c>
      <c r="K13" s="53"/>
    </row>
    <row r="14" spans="2:11" ht="21" customHeight="1" x14ac:dyDescent="0.25">
      <c r="B14" s="11"/>
      <c r="C14" s="42"/>
      <c r="D14" s="16"/>
      <c r="E14" s="42"/>
      <c r="F14" s="16"/>
      <c r="G14" s="16"/>
      <c r="H14" s="43">
        <f>SUM(H9:H13)</f>
        <v>850</v>
      </c>
      <c r="I14" s="43">
        <f>SUM(I9:I13)</f>
        <v>800</v>
      </c>
      <c r="J14" s="14"/>
      <c r="K14" s="53"/>
    </row>
    <row r="15" spans="2:11" ht="21" customHeight="1" x14ac:dyDescent="0.25">
      <c r="B15" s="34" t="s">
        <v>64</v>
      </c>
      <c r="C15" s="44"/>
      <c r="D15" s="35"/>
      <c r="E15" s="44"/>
      <c r="F15" s="35"/>
      <c r="G15" s="35"/>
      <c r="H15" s="45"/>
      <c r="I15" s="46"/>
      <c r="J15" s="14"/>
      <c r="K15" s="53"/>
    </row>
    <row r="16" spans="2:11" ht="21" customHeight="1" x14ac:dyDescent="0.25">
      <c r="B16" s="11" t="s">
        <v>65</v>
      </c>
      <c r="C16" s="37"/>
      <c r="D16" s="38"/>
      <c r="E16" s="39"/>
      <c r="F16" s="40"/>
      <c r="G16" s="41"/>
      <c r="H16" s="12">
        <f>C16*D16+E16*F16+G16</f>
        <v>0</v>
      </c>
      <c r="I16" s="12"/>
      <c r="J16" s="14">
        <f>I16-H16</f>
        <v>0</v>
      </c>
      <c r="K16" s="53"/>
    </row>
    <row r="17" spans="2:11" ht="21" customHeight="1" x14ac:dyDescent="0.25">
      <c r="B17" s="11" t="s">
        <v>65</v>
      </c>
      <c r="C17" s="37"/>
      <c r="D17" s="38"/>
      <c r="E17" s="39"/>
      <c r="F17" s="40"/>
      <c r="G17" s="41"/>
      <c r="H17" s="12">
        <f t="shared" ref="H17:H19" si="1">C17*D17+E17*F17+G17</f>
        <v>0</v>
      </c>
      <c r="I17" s="12"/>
      <c r="J17" s="14">
        <f>I17-H17</f>
        <v>0</v>
      </c>
      <c r="K17" s="53"/>
    </row>
    <row r="18" spans="2:11" ht="21" customHeight="1" x14ac:dyDescent="0.25">
      <c r="B18" s="11" t="s">
        <v>65</v>
      </c>
      <c r="C18" s="37"/>
      <c r="D18" s="38"/>
      <c r="E18" s="39"/>
      <c r="F18" s="40"/>
      <c r="G18" s="41"/>
      <c r="H18" s="12">
        <f t="shared" si="1"/>
        <v>0</v>
      </c>
      <c r="I18" s="12"/>
      <c r="J18" s="14">
        <f>I18-H18</f>
        <v>0</v>
      </c>
      <c r="K18" s="53"/>
    </row>
    <row r="19" spans="2:11" ht="21" customHeight="1" x14ac:dyDescent="0.25">
      <c r="B19" s="11" t="s">
        <v>65</v>
      </c>
      <c r="C19" s="37"/>
      <c r="D19" s="38"/>
      <c r="E19" s="39"/>
      <c r="F19" s="40"/>
      <c r="G19" s="41"/>
      <c r="H19" s="12">
        <f t="shared" si="1"/>
        <v>0</v>
      </c>
      <c r="I19" s="12"/>
      <c r="J19" s="14">
        <f>I19-H19</f>
        <v>0</v>
      </c>
      <c r="K19" s="53"/>
    </row>
    <row r="20" spans="2:11" ht="21" customHeight="1" x14ac:dyDescent="0.25">
      <c r="B20" s="11" t="s">
        <v>65</v>
      </c>
      <c r="C20" s="37"/>
      <c r="D20" s="38"/>
      <c r="E20" s="39"/>
      <c r="F20" s="40"/>
      <c r="G20" s="41"/>
      <c r="H20" s="12">
        <f>C20*D20+E20*F20+G20</f>
        <v>0</v>
      </c>
      <c r="I20" s="12"/>
      <c r="J20" s="14">
        <f>I20-H20</f>
        <v>0</v>
      </c>
      <c r="K20" s="53"/>
    </row>
    <row r="21" spans="2:11" ht="21" customHeight="1" x14ac:dyDescent="0.25">
      <c r="B21" s="11"/>
      <c r="C21" s="42"/>
      <c r="D21" s="16"/>
      <c r="E21" s="42"/>
      <c r="F21" s="16"/>
      <c r="G21" s="16"/>
      <c r="H21" s="47">
        <f>SUM(H16:H20)</f>
        <v>0</v>
      </c>
      <c r="I21" s="47">
        <f>SUM(I16:I20)</f>
        <v>0</v>
      </c>
      <c r="J21" s="16"/>
      <c r="K21" s="48"/>
    </row>
    <row r="22" spans="2:11" ht="21" customHeight="1" x14ac:dyDescent="0.25">
      <c r="B22" s="34" t="s">
        <v>64</v>
      </c>
      <c r="C22" s="42"/>
      <c r="D22" s="16"/>
      <c r="E22" s="42"/>
      <c r="F22" s="16"/>
      <c r="G22" s="16"/>
      <c r="H22" s="14"/>
      <c r="I22" s="14"/>
      <c r="J22" s="16"/>
      <c r="K22" s="48"/>
    </row>
    <row r="23" spans="2:11" ht="21" customHeight="1" x14ac:dyDescent="0.25">
      <c r="B23" s="11" t="s">
        <v>65</v>
      </c>
      <c r="C23" s="37"/>
      <c r="D23" s="38"/>
      <c r="E23" s="39"/>
      <c r="F23" s="40"/>
      <c r="G23" s="41"/>
      <c r="H23" s="12">
        <f>C23*D23+E23*F23+G23</f>
        <v>0</v>
      </c>
      <c r="I23" s="12"/>
      <c r="J23" s="14">
        <f>I23-H23</f>
        <v>0</v>
      </c>
      <c r="K23" s="48"/>
    </row>
    <row r="24" spans="2:11" ht="21" customHeight="1" x14ac:dyDescent="0.25">
      <c r="B24" s="11" t="s">
        <v>65</v>
      </c>
      <c r="C24" s="37"/>
      <c r="D24" s="38"/>
      <c r="E24" s="39"/>
      <c r="F24" s="40"/>
      <c r="G24" s="41"/>
      <c r="H24" s="12">
        <f t="shared" ref="H24:H27" si="2">C24*D24+E24*F24+G24</f>
        <v>0</v>
      </c>
      <c r="I24" s="12"/>
      <c r="J24" s="14">
        <f>I24-H24</f>
        <v>0</v>
      </c>
      <c r="K24" s="48"/>
    </row>
    <row r="25" spans="2:11" ht="21" customHeight="1" x14ac:dyDescent="0.25">
      <c r="B25" s="11" t="s">
        <v>65</v>
      </c>
      <c r="C25" s="37"/>
      <c r="D25" s="38"/>
      <c r="E25" s="39"/>
      <c r="F25" s="40"/>
      <c r="G25" s="41"/>
      <c r="H25" s="12">
        <f t="shared" si="2"/>
        <v>0</v>
      </c>
      <c r="I25" s="12"/>
      <c r="J25" s="14">
        <f t="shared" ref="J25:J27" si="3">I25-H25</f>
        <v>0</v>
      </c>
      <c r="K25" s="48"/>
    </row>
    <row r="26" spans="2:11" ht="21" customHeight="1" x14ac:dyDescent="0.25">
      <c r="B26" s="11" t="s">
        <v>65</v>
      </c>
      <c r="C26" s="37"/>
      <c r="D26" s="38"/>
      <c r="E26" s="39"/>
      <c r="F26" s="40"/>
      <c r="G26" s="41"/>
      <c r="H26" s="12">
        <f t="shared" si="2"/>
        <v>0</v>
      </c>
      <c r="I26" s="12"/>
      <c r="J26" s="14">
        <f t="shared" si="3"/>
        <v>0</v>
      </c>
      <c r="K26" s="48"/>
    </row>
    <row r="27" spans="2:11" ht="21" customHeight="1" x14ac:dyDescent="0.25">
      <c r="B27" s="11"/>
      <c r="C27" s="37"/>
      <c r="D27" s="38"/>
      <c r="E27" s="39"/>
      <c r="F27" s="40"/>
      <c r="G27" s="41"/>
      <c r="H27" s="12">
        <f t="shared" si="2"/>
        <v>0</v>
      </c>
      <c r="I27" s="12"/>
      <c r="J27" s="14">
        <f t="shared" si="3"/>
        <v>0</v>
      </c>
      <c r="K27" s="48"/>
    </row>
    <row r="28" spans="2:11" ht="21" customHeight="1" x14ac:dyDescent="0.25">
      <c r="B28" s="11"/>
      <c r="C28" s="16"/>
      <c r="D28" s="16"/>
      <c r="E28" s="16"/>
      <c r="F28" s="16"/>
      <c r="G28" s="16"/>
      <c r="H28" s="47">
        <f>SUM(H24:H26)</f>
        <v>0</v>
      </c>
      <c r="I28" s="47">
        <f>SUM(I24:I26)</f>
        <v>0</v>
      </c>
      <c r="J28" s="16"/>
      <c r="K28" s="48"/>
    </row>
    <row r="29" spans="2:11" ht="21" customHeight="1" x14ac:dyDescent="0.25">
      <c r="B29" s="16"/>
      <c r="C29" s="16"/>
      <c r="D29" s="16"/>
      <c r="E29" s="16"/>
      <c r="F29" s="16"/>
      <c r="G29" s="16"/>
      <c r="H29" s="14"/>
      <c r="I29" s="14"/>
      <c r="J29" s="16"/>
      <c r="K29" s="48"/>
    </row>
    <row r="30" spans="2:11" ht="21" customHeight="1" x14ac:dyDescent="0.25">
      <c r="B30" s="49" t="s">
        <v>1</v>
      </c>
      <c r="C30" s="50"/>
      <c r="D30" s="50"/>
      <c r="E30" s="50"/>
      <c r="F30" s="50"/>
      <c r="G30" s="50"/>
      <c r="H30" s="17">
        <f>SUM(H9:H13)</f>
        <v>850</v>
      </c>
      <c r="I30" s="17">
        <f>SUM(I9:I13)</f>
        <v>800</v>
      </c>
      <c r="J30" s="50"/>
      <c r="K30" s="6"/>
    </row>
    <row r="31" spans="2:11" x14ac:dyDescent="0.25">
      <c r="B31" s="26"/>
      <c r="C31" s="26"/>
      <c r="D31" s="26"/>
      <c r="E31" s="26"/>
      <c r="F31" s="26"/>
      <c r="G31" s="18"/>
      <c r="H31" s="18"/>
      <c r="I31" s="18"/>
      <c r="J31" s="18"/>
      <c r="K31" s="18"/>
    </row>
    <row r="32" spans="2:11" x14ac:dyDescent="0.25"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2:11" x14ac:dyDescent="0.25">
      <c r="B33" s="56"/>
      <c r="C33" s="56"/>
      <c r="D33" s="56"/>
      <c r="E33" s="56"/>
      <c r="F33" s="56"/>
      <c r="G33" s="56"/>
      <c r="H33" s="56"/>
      <c r="I33" s="56"/>
      <c r="J33" s="56"/>
      <c r="K33" s="56"/>
    </row>
  </sheetData>
  <mergeCells count="5">
    <mergeCell ref="C6:D6"/>
    <mergeCell ref="E6:F6"/>
    <mergeCell ref="K8:K20"/>
    <mergeCell ref="B32:K33"/>
    <mergeCell ref="G6:G7"/>
  </mergeCells>
  <pageMargins left="0.5" right="0.5" top="0.5" bottom="0.5" header="0" footer="0"/>
  <pageSetup scale="86" orientation="portrait" horizontalDpi="4294967292" verticalDpi="120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Budget - Goods</vt:lpstr>
      <vt:lpstr>Business Budget -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DELL</cp:lastModifiedBy>
  <cp:lastPrinted>2022-04-05T14:57:05Z</cp:lastPrinted>
  <dcterms:created xsi:type="dcterms:W3CDTF">2016-02-17T05:52:24Z</dcterms:created>
  <dcterms:modified xsi:type="dcterms:W3CDTF">2022-04-24T09:10:21Z</dcterms:modified>
</cp:coreProperties>
</file>