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712B9853-D219-46C3-87FC-9CB9085DCF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rtup Cost" sheetId="1" r:id="rId1"/>
  </sheets>
  <definedNames>
    <definedName name="_xlnm.Print_Area" localSheetId="0">'Startup Cost'!$B$1:$E$153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7" i="1" l="1"/>
  <c r="C115" i="1" s="1"/>
  <c r="C139" i="1"/>
  <c r="D139" i="1" s="1"/>
  <c r="D126" i="1"/>
  <c r="C9" i="1"/>
  <c r="C106" i="1" s="1"/>
  <c r="C100" i="1"/>
  <c r="C119" i="1" s="1"/>
  <c r="C129" i="1"/>
  <c r="D129" i="1" s="1"/>
  <c r="C128" i="1"/>
  <c r="D128" i="1" s="1"/>
  <c r="D127" i="1"/>
  <c r="C53" i="1"/>
  <c r="C113" i="1" s="1"/>
  <c r="C130" i="1" s="1"/>
  <c r="D130" i="1" s="1"/>
  <c r="D131" i="1"/>
  <c r="D132" i="1"/>
  <c r="D133" i="1"/>
  <c r="D134" i="1"/>
  <c r="D135" i="1"/>
  <c r="D136" i="1"/>
  <c r="D137" i="1"/>
  <c r="D138" i="1"/>
  <c r="C120" i="1"/>
  <c r="C98" i="1"/>
  <c r="C118" i="1" s="1"/>
  <c r="C93" i="1"/>
  <c r="C117" i="1" s="1"/>
  <c r="C62" i="1"/>
  <c r="C114" i="1" s="1"/>
  <c r="C46" i="1"/>
  <c r="C112" i="1" s="1"/>
  <c r="C21" i="1"/>
  <c r="C108" i="1" s="1"/>
  <c r="C16" i="1"/>
  <c r="C107" i="1" s="1"/>
  <c r="C85" i="1"/>
  <c r="C121" i="1" l="1"/>
  <c r="C109" i="1"/>
  <c r="D1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</rPr>
          <t>Totals are calculated automatically.</t>
        </r>
      </text>
    </comment>
    <comment ref="B48" authorId="0" shapeId="0" xr:uid="{00000000-0006-0000-0000-000002000000}">
      <text>
        <r>
          <rPr>
            <b/>
            <sz val="8"/>
            <color indexed="81"/>
            <rFont val="Tahoma"/>
          </rPr>
          <t>Remodeling expenses for leased premises.</t>
        </r>
      </text>
    </comment>
    <comment ref="B102" authorId="0" shapeId="0" xr:uid="{00000000-0006-0000-0000-000003000000}">
      <text>
        <r>
          <rPr>
            <b/>
            <sz val="8"/>
            <color indexed="81"/>
            <rFont val="Tahoma"/>
          </rPr>
          <t>This value is calculated in the 12-month cash flow spreadsheet.</t>
        </r>
      </text>
    </comment>
    <comment ref="C125" authorId="0" shapeId="0" xr:uid="{00000000-0006-0000-0000-000004000000}">
      <text>
        <r>
          <rPr>
            <b/>
            <sz val="8"/>
            <color indexed="81"/>
            <rFont val="Tahoma"/>
          </rPr>
          <t>Lower of cost or market value.</t>
        </r>
      </text>
    </comment>
    <comment ref="D125" authorId="0" shapeId="0" xr:uid="{00000000-0006-0000-0000-000005000000}">
      <text>
        <r>
          <rPr>
            <b/>
            <sz val="8"/>
            <color indexed="81"/>
            <rFont val="Tahoma"/>
          </rPr>
          <t xml:space="preserve">Based on Standard Collateral Advance Rates
</t>
        </r>
      </text>
    </comment>
  </commentList>
</comments>
</file>

<file path=xl/sharedStrings.xml><?xml version="1.0" encoding="utf-8"?>
<sst xmlns="http://schemas.openxmlformats.org/spreadsheetml/2006/main" count="134" uniqueCount="126">
  <si>
    <t>Sources of Capital</t>
  </si>
  <si>
    <t>Total Investment</t>
  </si>
  <si>
    <t>Bank Loans</t>
  </si>
  <si>
    <t>Total Bank Loans</t>
  </si>
  <si>
    <t>Other Loans</t>
  </si>
  <si>
    <t>Total Other Loans</t>
  </si>
  <si>
    <t>Construction</t>
  </si>
  <si>
    <t>Remodeling</t>
  </si>
  <si>
    <t>Other</t>
  </si>
  <si>
    <t>Leasehold Improvements</t>
  </si>
  <si>
    <t>Item 1</t>
  </si>
  <si>
    <t>Item 2</t>
  </si>
  <si>
    <t>Item 3</t>
  </si>
  <si>
    <t>Item 4</t>
  </si>
  <si>
    <t>Capital Equipment List</t>
  </si>
  <si>
    <t>Furniture</t>
  </si>
  <si>
    <t>Equipment</t>
  </si>
  <si>
    <t>Fixtures</t>
  </si>
  <si>
    <t>Total Capital Equipment</t>
  </si>
  <si>
    <t>Rental</t>
  </si>
  <si>
    <t>Category 1</t>
  </si>
  <si>
    <t>Category 2</t>
  </si>
  <si>
    <t>Category 3</t>
  </si>
  <si>
    <t>Category 4</t>
  </si>
  <si>
    <t>Category 5</t>
  </si>
  <si>
    <t>Total Inventory</t>
  </si>
  <si>
    <t>Signage</t>
  </si>
  <si>
    <t>Printing</t>
  </si>
  <si>
    <t>Other Expenses</t>
  </si>
  <si>
    <t>Total Other Expenses</t>
  </si>
  <si>
    <t>Reserve for Contingencies</t>
  </si>
  <si>
    <t>Total Source of Funds</t>
  </si>
  <si>
    <t>Collateral for Loans</t>
  </si>
  <si>
    <t>Value</t>
  </si>
  <si>
    <t>Loan Guarantors (other than owners)</t>
  </si>
  <si>
    <t>Advertising and Promotional Expenses</t>
  </si>
  <si>
    <t>Advertising</t>
  </si>
  <si>
    <t>Owners</t>
  </si>
  <si>
    <t>Your name here</t>
  </si>
  <si>
    <t>Other owner</t>
  </si>
  <si>
    <t>Other investor</t>
  </si>
  <si>
    <t>Buildings/Real Estate</t>
  </si>
  <si>
    <t>Total Buildings/Real Estate</t>
  </si>
  <si>
    <t>Total Leasehold Improvements</t>
  </si>
  <si>
    <t>Utility deposits</t>
  </si>
  <si>
    <t>Legal and accounting fees</t>
  </si>
  <si>
    <t>Prepaid insurance</t>
  </si>
  <si>
    <t>Travel/entertainment</t>
  </si>
  <si>
    <t>Other/additional categories</t>
  </si>
  <si>
    <t>Total Advertising/Promotional Expenses</t>
  </si>
  <si>
    <t>Other expense 1</t>
  </si>
  <si>
    <t>Other expense 2</t>
  </si>
  <si>
    <t>Owners' and other investments</t>
  </si>
  <si>
    <t>Bank loans</t>
  </si>
  <si>
    <t>Other loans</t>
  </si>
  <si>
    <t>Leasehold improvements</t>
  </si>
  <si>
    <t>Capital equipment</t>
  </si>
  <si>
    <t>Opening inventory</t>
  </si>
  <si>
    <t>Advertising/promotional expenses</t>
  </si>
  <si>
    <t>Other expenses</t>
  </si>
  <si>
    <t>Contingency fund</t>
  </si>
  <si>
    <t>Working capital</t>
  </si>
  <si>
    <t>Other collateral</t>
  </si>
  <si>
    <t>Loan guarantor 1</t>
  </si>
  <si>
    <t>Loan guarantor 2</t>
  </si>
  <si>
    <t>Loan guarantor 3</t>
  </si>
  <si>
    <t>Buildings/real estate</t>
  </si>
  <si>
    <t>SOURCES OF CAPITAL</t>
  </si>
  <si>
    <t>SUMMARY STATEMENT</t>
  </si>
  <si>
    <t>SECURITY AND COLLATERAL FOR LOAN PROPOSAL</t>
  </si>
  <si>
    <t xml:space="preserve">  Tooling/Rigging</t>
  </si>
  <si>
    <t>Landscaping</t>
  </si>
  <si>
    <t>Machinery &amp; Equipment</t>
  </si>
  <si>
    <t>Additional Inventory</t>
  </si>
  <si>
    <t>Additional salaries &amp; payroll expenses</t>
  </si>
  <si>
    <t xml:space="preserve">Additional Working Capital </t>
  </si>
  <si>
    <t>Real Estate Purchase</t>
  </si>
  <si>
    <t>Land Acquisition</t>
  </si>
  <si>
    <t>Survey/Soil Reports</t>
  </si>
  <si>
    <t>Site Preparation</t>
  </si>
  <si>
    <t>Pre-design work</t>
  </si>
  <si>
    <t>Architectural/Engineering</t>
  </si>
  <si>
    <t>Consultancy fees</t>
  </si>
  <si>
    <t>On-site/Off-site Improvements</t>
  </si>
  <si>
    <t>Permits &amp; Testing</t>
  </si>
  <si>
    <t>Inspections</t>
  </si>
  <si>
    <t>Other Improvements</t>
  </si>
  <si>
    <t>Leasehold Improvements (See below for itemization)</t>
  </si>
  <si>
    <t>Telecommunications systems</t>
  </si>
  <si>
    <t>Security</t>
  </si>
  <si>
    <t>Property taxes</t>
  </si>
  <si>
    <t>Loan fees</t>
  </si>
  <si>
    <t>Construction interest</t>
  </si>
  <si>
    <t>Closing costs</t>
  </si>
  <si>
    <t>Post-design services</t>
  </si>
  <si>
    <t>Leasing agent fees</t>
  </si>
  <si>
    <t>Sales commissions/Broker fees</t>
  </si>
  <si>
    <t>Soft Costs, Location and Admin Expenses</t>
  </si>
  <si>
    <t>Total Soft Costs, Location and Admin Expenses</t>
  </si>
  <si>
    <t>Costs of Construction/New Building</t>
  </si>
  <si>
    <t>Collateral Value</t>
  </si>
  <si>
    <t>Machinery &amp; Equipment (Net book Value)</t>
  </si>
  <si>
    <t>Accounts Receivable</t>
  </si>
  <si>
    <t>Cash Collateral</t>
  </si>
  <si>
    <t>Marketable Securities</t>
  </si>
  <si>
    <t>Purchased Equipment - New</t>
  </si>
  <si>
    <t>Purchased Equipment - Used</t>
  </si>
  <si>
    <t>Furniture &amp; Fixtures</t>
  </si>
  <si>
    <t>Inventory (Raw Materials &amp; Finished Goods)</t>
  </si>
  <si>
    <t>Vehicles (NADA or Kelly Blue Book)</t>
  </si>
  <si>
    <t>Real estate - Commercial</t>
  </si>
  <si>
    <t>Real estate - Residential</t>
  </si>
  <si>
    <t>Real estate - Land</t>
  </si>
  <si>
    <t>Total COLLATERAL VALUE</t>
  </si>
  <si>
    <t>Seller Financing/Holdback</t>
  </si>
  <si>
    <t>Mezzanine Financing</t>
  </si>
  <si>
    <t>Bank Loan 2</t>
  </si>
  <si>
    <t>Bank Loan 3</t>
  </si>
  <si>
    <t>Bank Loan 4</t>
  </si>
  <si>
    <t>Soft costs/Location/administration expenses</t>
  </si>
  <si>
    <t>Owner’s Equity Investment</t>
  </si>
  <si>
    <t>Owner's Investment (Name and percent ownership)</t>
  </si>
  <si>
    <t>START-UP EXPENSES</t>
  </si>
  <si>
    <t>Start-up Expenses</t>
  </si>
  <si>
    <t>Total Start-Up Expenses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</si>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</sst>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b/>
      <sz val="8"/>
      <color indexed="81"/>
      <name val="Tahoma"/>
    </font>
    <font>
      <sz val="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u val="singleAccounting"/>
      <sz val="8"/>
      <color indexed="48"/>
      <name val="Arial"/>
      <family val="2"/>
    </font>
    <font>
      <sz val="10"/>
      <name val="Lato"/>
      <family val="2"/>
    </font>
    <font>
      <sz val="8"/>
      <color indexed="9"/>
      <name val="Lato"/>
      <family val="2"/>
    </font>
    <font>
      <sz val="8"/>
      <name val="Lato"/>
      <family val="2"/>
    </font>
    <font>
      <b/>
      <sz val="8"/>
      <name val="Lato"/>
      <family val="2"/>
    </font>
    <font>
      <b/>
      <u/>
      <sz val="8"/>
      <name val="Lato"/>
      <family val="2"/>
    </font>
    <font>
      <i/>
      <sz val="8"/>
      <name val="Lato"/>
      <family val="2"/>
    </font>
    <font>
      <b/>
      <sz val="10"/>
      <name val="Lato"/>
      <family val="2"/>
    </font>
    <font>
      <b/>
      <sz val="16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5" fontId="3" fillId="0" borderId="0" xfId="1" applyNumberFormat="1" applyFont="1" applyBorder="1"/>
    <xf numFmtId="165" fontId="5" fillId="0" borderId="0" xfId="1" applyNumberFormat="1" applyFont="1" applyBorder="1"/>
    <xf numFmtId="37" fontId="5" fillId="0" borderId="0" xfId="1" applyNumberFormat="1" applyFont="1" applyBorder="1"/>
    <xf numFmtId="9" fontId="5" fillId="0" borderId="0" xfId="2" applyFont="1" applyBorder="1"/>
    <xf numFmtId="37" fontId="6" fillId="0" borderId="0" xfId="1" applyNumberFormat="1" applyFont="1" applyBorder="1"/>
    <xf numFmtId="0" fontId="7" fillId="0" borderId="0" xfId="0" applyFont="1" applyFill="1" applyBorder="1"/>
    <xf numFmtId="0" fontId="7" fillId="0" borderId="0" xfId="0" applyNumberFormat="1" applyFont="1" applyFill="1" applyBorder="1" applyAlignment="1"/>
    <xf numFmtId="0" fontId="9" fillId="0" borderId="1" xfId="0" applyFont="1" applyFill="1" applyBorder="1" applyAlignment="1" applyProtection="1">
      <alignment wrapText="1"/>
      <protection locked="0"/>
    </xf>
    <xf numFmtId="42" fontId="9" fillId="0" borderId="1" xfId="0" applyNumberFormat="1" applyFont="1" applyFill="1" applyBorder="1" applyAlignment="1" applyProtection="1">
      <protection locked="0"/>
    </xf>
    <xf numFmtId="164" fontId="7" fillId="0" borderId="0" xfId="0" applyNumberFormat="1" applyFont="1" applyFill="1" applyBorder="1" applyAlignment="1" applyProtection="1">
      <protection locked="0"/>
    </xf>
    <xf numFmtId="41" fontId="9" fillId="0" borderId="1" xfId="0" applyNumberFormat="1" applyFont="1" applyFill="1" applyBorder="1" applyAlignment="1" applyProtection="1">
      <protection locked="0"/>
    </xf>
    <xf numFmtId="0" fontId="10" fillId="0" borderId="1" xfId="0" applyFont="1" applyFill="1" applyBorder="1" applyAlignment="1">
      <alignment wrapText="1"/>
    </xf>
    <xf numFmtId="42" fontId="9" fillId="2" borderId="1" xfId="0" applyNumberFormat="1" applyFont="1" applyFill="1" applyBorder="1"/>
    <xf numFmtId="164" fontId="7" fillId="0" borderId="0" xfId="0" applyNumberFormat="1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42" fontId="9" fillId="0" borderId="1" xfId="0" applyNumberFormat="1" applyFont="1" applyFill="1" applyBorder="1"/>
    <xf numFmtId="41" fontId="9" fillId="0" borderId="1" xfId="0" applyNumberFormat="1" applyFont="1" applyFill="1" applyBorder="1"/>
    <xf numFmtId="0" fontId="10" fillId="0" borderId="0" xfId="0" applyFont="1" applyFill="1" applyBorder="1" applyAlignment="1">
      <alignment wrapText="1"/>
    </xf>
    <xf numFmtId="42" fontId="9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2" fontId="9" fillId="0" borderId="1" xfId="0" applyNumberFormat="1" applyFont="1" applyFill="1" applyBorder="1" applyAlignment="1">
      <alignment vertical="center" wrapText="1"/>
    </xf>
    <xf numFmtId="41" fontId="9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165" fontId="5" fillId="0" borderId="0" xfId="1" applyNumberFormat="1" applyFont="1" applyBorder="1" applyAlignment="1">
      <alignment horizontal="center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0" fillId="3" borderId="0" xfId="0" applyFont="1" applyFill="1" applyBorder="1"/>
    <xf numFmtId="0" fontId="10" fillId="4" borderId="1" xfId="0" applyFont="1" applyFill="1" applyBorder="1" applyAlignment="1" applyProtection="1">
      <alignment wrapText="1"/>
    </xf>
    <xf numFmtId="0" fontId="9" fillId="4" borderId="1" xfId="0" applyNumberFormat="1" applyFont="1" applyFill="1" applyBorder="1" applyAlignment="1"/>
    <xf numFmtId="0" fontId="10" fillId="4" borderId="1" xfId="0" applyFont="1" applyFill="1" applyBorder="1" applyAlignment="1">
      <alignment wrapText="1"/>
    </xf>
    <xf numFmtId="0" fontId="9" fillId="4" borderId="1" xfId="0" applyFont="1" applyFill="1" applyBorder="1"/>
    <xf numFmtId="0" fontId="8" fillId="4" borderId="1" xfId="0" applyFont="1" applyFill="1" applyBorder="1"/>
    <xf numFmtId="0" fontId="10" fillId="4" borderId="1" xfId="0" applyFont="1" applyFill="1" applyBorder="1" applyAlignment="1">
      <alignment horizontal="right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69"/>
  <sheetViews>
    <sheetView showGridLines="0" tabSelected="1" zoomScale="70" zoomScaleNormal="70" workbookViewId="0">
      <selection activeCell="B12" sqref="B12"/>
    </sheetView>
  </sheetViews>
  <sheetFormatPr defaultColWidth="11.42578125" defaultRowHeight="12.75" x14ac:dyDescent="0.2"/>
  <cols>
    <col min="1" max="1" width="2.5703125" style="1" customWidth="1"/>
    <col min="2" max="2" width="38.28515625" style="1" customWidth="1"/>
    <col min="3" max="4" width="14" style="1" customWidth="1"/>
    <col min="5" max="5" width="37.42578125" style="1" customWidth="1"/>
    <col min="6" max="16384" width="11.42578125" style="1"/>
  </cols>
  <sheetData>
    <row r="1" spans="2:4" ht="12" customHeight="1" x14ac:dyDescent="0.2">
      <c r="B1" s="12"/>
      <c r="C1" s="12"/>
      <c r="D1" s="12"/>
    </row>
    <row r="2" spans="2:4" ht="12" customHeight="1" x14ac:dyDescent="0.2">
      <c r="B2" s="46" t="s">
        <v>67</v>
      </c>
      <c r="C2" s="46"/>
      <c r="D2" s="12"/>
    </row>
    <row r="3" spans="2:4" x14ac:dyDescent="0.2">
      <c r="B3" s="47"/>
      <c r="C3" s="47"/>
      <c r="D3" s="12"/>
    </row>
    <row r="4" spans="2:4" ht="22.5" customHeight="1" x14ac:dyDescent="0.2">
      <c r="B4" s="40" t="s">
        <v>121</v>
      </c>
      <c r="C4" s="41"/>
      <c r="D4" s="13"/>
    </row>
    <row r="5" spans="2:4" x14ac:dyDescent="0.2">
      <c r="B5" s="14" t="s">
        <v>120</v>
      </c>
      <c r="C5" s="15">
        <v>0</v>
      </c>
      <c r="D5" s="16"/>
    </row>
    <row r="6" spans="2:4" x14ac:dyDescent="0.2">
      <c r="B6" s="14" t="s">
        <v>40</v>
      </c>
      <c r="C6" s="17">
        <v>0</v>
      </c>
      <c r="D6" s="16"/>
    </row>
    <row r="7" spans="2:4" x14ac:dyDescent="0.2">
      <c r="B7" s="14" t="s">
        <v>40</v>
      </c>
      <c r="C7" s="17">
        <v>0</v>
      </c>
      <c r="D7" s="16"/>
    </row>
    <row r="8" spans="2:4" x14ac:dyDescent="0.2">
      <c r="B8" s="14" t="s">
        <v>40</v>
      </c>
      <c r="C8" s="17">
        <v>0</v>
      </c>
      <c r="D8" s="16"/>
    </row>
    <row r="9" spans="2:4" x14ac:dyDescent="0.2">
      <c r="B9" s="18" t="s">
        <v>1</v>
      </c>
      <c r="C9" s="19">
        <f>SUM(C5:C8)</f>
        <v>0</v>
      </c>
      <c r="D9" s="20"/>
    </row>
    <row r="10" spans="2:4" x14ac:dyDescent="0.2">
      <c r="B10" s="21"/>
      <c r="C10" s="22"/>
      <c r="D10" s="12"/>
    </row>
    <row r="11" spans="2:4" x14ac:dyDescent="0.2">
      <c r="B11" s="42" t="s">
        <v>2</v>
      </c>
      <c r="C11" s="43"/>
      <c r="D11" s="12"/>
    </row>
    <row r="12" spans="2:4" x14ac:dyDescent="0.2">
      <c r="B12" s="21" t="s">
        <v>125</v>
      </c>
      <c r="C12" s="23">
        <v>0</v>
      </c>
      <c r="D12" s="20"/>
    </row>
    <row r="13" spans="2:4" x14ac:dyDescent="0.2">
      <c r="B13" s="21" t="s">
        <v>116</v>
      </c>
      <c r="C13" s="24">
        <v>0</v>
      </c>
      <c r="D13" s="20"/>
    </row>
    <row r="14" spans="2:4" x14ac:dyDescent="0.2">
      <c r="B14" s="21" t="s">
        <v>117</v>
      </c>
      <c r="C14" s="24">
        <v>0</v>
      </c>
      <c r="D14" s="20"/>
    </row>
    <row r="15" spans="2:4" x14ac:dyDescent="0.2">
      <c r="B15" s="21" t="s">
        <v>118</v>
      </c>
      <c r="C15" s="24">
        <v>0</v>
      </c>
      <c r="D15" s="20"/>
    </row>
    <row r="16" spans="2:4" x14ac:dyDescent="0.2">
      <c r="B16" s="18" t="s">
        <v>3</v>
      </c>
      <c r="C16" s="19">
        <f>SUM(C12:C15)</f>
        <v>0</v>
      </c>
      <c r="D16" s="20"/>
    </row>
    <row r="17" spans="2:4" x14ac:dyDescent="0.2">
      <c r="B17" s="21"/>
      <c r="C17" s="22"/>
      <c r="D17" s="12"/>
    </row>
    <row r="18" spans="2:4" x14ac:dyDescent="0.2">
      <c r="B18" s="42" t="s">
        <v>4</v>
      </c>
      <c r="C18" s="43"/>
      <c r="D18" s="12"/>
    </row>
    <row r="19" spans="2:4" x14ac:dyDescent="0.2">
      <c r="B19" s="21" t="s">
        <v>114</v>
      </c>
      <c r="C19" s="23">
        <v>0</v>
      </c>
      <c r="D19" s="20"/>
    </row>
    <row r="20" spans="2:4" x14ac:dyDescent="0.2">
      <c r="B20" s="21" t="s">
        <v>115</v>
      </c>
      <c r="C20" s="24">
        <v>0</v>
      </c>
      <c r="D20" s="20"/>
    </row>
    <row r="21" spans="2:4" x14ac:dyDescent="0.2">
      <c r="B21" s="18" t="s">
        <v>5</v>
      </c>
      <c r="C21" s="19">
        <f>SUM(C19:C20)</f>
        <v>0</v>
      </c>
      <c r="D21" s="20"/>
    </row>
    <row r="22" spans="2:4" x14ac:dyDescent="0.2">
      <c r="B22" s="25"/>
      <c r="C22" s="26"/>
      <c r="D22" s="20"/>
    </row>
    <row r="23" spans="2:4" x14ac:dyDescent="0.2">
      <c r="B23" s="27"/>
      <c r="C23" s="28"/>
      <c r="D23" s="12"/>
    </row>
    <row r="24" spans="2:4" x14ac:dyDescent="0.2">
      <c r="B24" s="36" t="s">
        <v>122</v>
      </c>
      <c r="C24" s="37"/>
      <c r="D24" s="12"/>
    </row>
    <row r="25" spans="2:4" x14ac:dyDescent="0.2">
      <c r="B25" s="42" t="s">
        <v>41</v>
      </c>
      <c r="C25" s="43"/>
      <c r="D25" s="12"/>
    </row>
    <row r="26" spans="2:4" x14ac:dyDescent="0.2">
      <c r="B26" s="21" t="s">
        <v>77</v>
      </c>
      <c r="C26" s="23">
        <v>0</v>
      </c>
      <c r="D26" s="12"/>
    </row>
    <row r="27" spans="2:4" x14ac:dyDescent="0.2">
      <c r="B27" s="21" t="s">
        <v>76</v>
      </c>
      <c r="C27" s="23">
        <v>0</v>
      </c>
      <c r="D27" s="12"/>
    </row>
    <row r="28" spans="2:4" x14ac:dyDescent="0.2">
      <c r="B28" s="21" t="s">
        <v>6</v>
      </c>
      <c r="C28" s="23">
        <v>0</v>
      </c>
      <c r="D28" s="12"/>
    </row>
    <row r="29" spans="2:4" x14ac:dyDescent="0.2">
      <c r="B29" s="21" t="s">
        <v>78</v>
      </c>
      <c r="C29" s="23">
        <v>0</v>
      </c>
      <c r="D29" s="12"/>
    </row>
    <row r="30" spans="2:4" x14ac:dyDescent="0.2">
      <c r="B30" s="21" t="s">
        <v>79</v>
      </c>
      <c r="C30" s="23">
        <v>0</v>
      </c>
      <c r="D30" s="12"/>
    </row>
    <row r="31" spans="2:4" x14ac:dyDescent="0.2">
      <c r="B31" s="21" t="s">
        <v>80</v>
      </c>
      <c r="C31" s="23">
        <v>0</v>
      </c>
      <c r="D31" s="12"/>
    </row>
    <row r="32" spans="2:4" x14ac:dyDescent="0.2">
      <c r="B32" s="21" t="s">
        <v>81</v>
      </c>
      <c r="C32" s="23">
        <v>0</v>
      </c>
      <c r="D32" s="12"/>
    </row>
    <row r="33" spans="2:4" x14ac:dyDescent="0.2">
      <c r="B33" s="21" t="s">
        <v>82</v>
      </c>
      <c r="C33" s="23">
        <v>0</v>
      </c>
      <c r="D33" s="12"/>
    </row>
    <row r="34" spans="2:4" x14ac:dyDescent="0.2">
      <c r="B34" s="21" t="s">
        <v>83</v>
      </c>
      <c r="C34" s="23">
        <v>0</v>
      </c>
      <c r="D34" s="12"/>
    </row>
    <row r="35" spans="2:4" x14ac:dyDescent="0.2">
      <c r="B35" s="21" t="s">
        <v>84</v>
      </c>
      <c r="C35" s="23">
        <v>0</v>
      </c>
      <c r="D35" s="12"/>
    </row>
    <row r="36" spans="2:4" x14ac:dyDescent="0.2">
      <c r="B36" s="21" t="s">
        <v>85</v>
      </c>
      <c r="C36" s="23">
        <v>0</v>
      </c>
      <c r="D36" s="12"/>
    </row>
    <row r="37" spans="2:4" x14ac:dyDescent="0.2">
      <c r="B37" s="21" t="s">
        <v>86</v>
      </c>
      <c r="C37" s="23">
        <v>0</v>
      </c>
      <c r="D37" s="12"/>
    </row>
    <row r="38" spans="2:4" x14ac:dyDescent="0.2">
      <c r="B38" s="21" t="s">
        <v>87</v>
      </c>
      <c r="C38" s="23">
        <v>0</v>
      </c>
      <c r="D38" s="12"/>
    </row>
    <row r="39" spans="2:4" x14ac:dyDescent="0.2">
      <c r="B39" s="21" t="s">
        <v>88</v>
      </c>
      <c r="C39" s="23">
        <v>0</v>
      </c>
      <c r="D39" s="12"/>
    </row>
    <row r="40" spans="2:4" x14ac:dyDescent="0.2">
      <c r="B40" s="21" t="s">
        <v>89</v>
      </c>
      <c r="C40" s="23">
        <v>0</v>
      </c>
      <c r="D40" s="12"/>
    </row>
    <row r="41" spans="2:4" x14ac:dyDescent="0.2">
      <c r="B41" s="21" t="s">
        <v>71</v>
      </c>
      <c r="C41" s="23">
        <v>0</v>
      </c>
      <c r="D41" s="12"/>
    </row>
    <row r="42" spans="2:4" x14ac:dyDescent="0.2">
      <c r="B42" s="21" t="s">
        <v>90</v>
      </c>
      <c r="C42" s="23">
        <v>0</v>
      </c>
      <c r="D42" s="12"/>
    </row>
    <row r="43" spans="2:4" x14ac:dyDescent="0.2">
      <c r="B43" s="21" t="s">
        <v>7</v>
      </c>
      <c r="C43" s="23">
        <v>0</v>
      </c>
      <c r="D43" s="12"/>
    </row>
    <row r="44" spans="2:4" x14ac:dyDescent="0.2">
      <c r="B44" s="21" t="s">
        <v>71</v>
      </c>
      <c r="C44" s="23">
        <v>0</v>
      </c>
      <c r="D44" s="12"/>
    </row>
    <row r="45" spans="2:4" x14ac:dyDescent="0.2">
      <c r="B45" s="21" t="s">
        <v>8</v>
      </c>
      <c r="C45" s="23">
        <v>0</v>
      </c>
      <c r="D45" s="12"/>
    </row>
    <row r="46" spans="2:4" x14ac:dyDescent="0.2">
      <c r="B46" s="18" t="s">
        <v>42</v>
      </c>
      <c r="C46" s="19">
        <f>SUM(C26:C45)</f>
        <v>0</v>
      </c>
      <c r="D46" s="12"/>
    </row>
    <row r="47" spans="2:4" x14ac:dyDescent="0.2">
      <c r="B47" s="27"/>
      <c r="C47" s="28"/>
      <c r="D47" s="12"/>
    </row>
    <row r="48" spans="2:4" x14ac:dyDescent="0.2">
      <c r="B48" s="42" t="s">
        <v>9</v>
      </c>
      <c r="C48" s="44"/>
      <c r="D48" s="12"/>
    </row>
    <row r="49" spans="2:4" x14ac:dyDescent="0.2">
      <c r="B49" s="21" t="s">
        <v>10</v>
      </c>
      <c r="C49" s="23">
        <v>0</v>
      </c>
      <c r="D49" s="12"/>
    </row>
    <row r="50" spans="2:4" x14ac:dyDescent="0.2">
      <c r="B50" s="21" t="s">
        <v>11</v>
      </c>
      <c r="C50" s="24">
        <v>0</v>
      </c>
      <c r="D50" s="12"/>
    </row>
    <row r="51" spans="2:4" x14ac:dyDescent="0.2">
      <c r="B51" s="21" t="s">
        <v>12</v>
      </c>
      <c r="C51" s="24">
        <v>0</v>
      </c>
      <c r="D51" s="12"/>
    </row>
    <row r="52" spans="2:4" x14ac:dyDescent="0.2">
      <c r="B52" s="21" t="s">
        <v>13</v>
      </c>
      <c r="C52" s="24">
        <v>0</v>
      </c>
      <c r="D52" s="12"/>
    </row>
    <row r="53" spans="2:4" x14ac:dyDescent="0.2">
      <c r="B53" s="18" t="s">
        <v>43</v>
      </c>
      <c r="C53" s="19">
        <f>SUM(C49:C52)</f>
        <v>0</v>
      </c>
      <c r="D53" s="12"/>
    </row>
    <row r="54" spans="2:4" x14ac:dyDescent="0.2">
      <c r="B54" s="27"/>
      <c r="C54" s="28"/>
      <c r="D54" s="12"/>
    </row>
    <row r="55" spans="2:4" x14ac:dyDescent="0.2">
      <c r="B55" s="42" t="s">
        <v>14</v>
      </c>
      <c r="C55" s="43"/>
      <c r="D55" s="12"/>
    </row>
    <row r="56" spans="2:4" x14ac:dyDescent="0.2">
      <c r="B56" s="21" t="s">
        <v>15</v>
      </c>
      <c r="C56" s="23">
        <v>0</v>
      </c>
      <c r="D56" s="12"/>
    </row>
    <row r="57" spans="2:4" x14ac:dyDescent="0.2">
      <c r="B57" s="21" t="s">
        <v>16</v>
      </c>
      <c r="C57" s="24">
        <v>0</v>
      </c>
      <c r="D57" s="12"/>
    </row>
    <row r="58" spans="2:4" x14ac:dyDescent="0.2">
      <c r="B58" s="21" t="s">
        <v>17</v>
      </c>
      <c r="C58" s="24">
        <v>0</v>
      </c>
      <c r="D58" s="12"/>
    </row>
    <row r="59" spans="2:4" x14ac:dyDescent="0.2">
      <c r="B59" s="21" t="s">
        <v>72</v>
      </c>
      <c r="C59" s="24">
        <v>0</v>
      </c>
      <c r="D59" s="12"/>
    </row>
    <row r="60" spans="2:4" x14ac:dyDescent="0.2">
      <c r="B60" s="21" t="s">
        <v>70</v>
      </c>
      <c r="C60" s="24">
        <v>0</v>
      </c>
      <c r="D60" s="12"/>
    </row>
    <row r="61" spans="2:4" x14ac:dyDescent="0.2">
      <c r="B61" s="21" t="s">
        <v>8</v>
      </c>
      <c r="C61" s="24">
        <v>0</v>
      </c>
      <c r="D61" s="12"/>
    </row>
    <row r="62" spans="2:4" x14ac:dyDescent="0.2">
      <c r="B62" s="18" t="s">
        <v>18</v>
      </c>
      <c r="C62" s="19">
        <f>SUM(C56:C61)</f>
        <v>0</v>
      </c>
      <c r="D62" s="12"/>
    </row>
    <row r="63" spans="2:4" x14ac:dyDescent="0.2">
      <c r="B63" s="27"/>
      <c r="C63" s="28"/>
      <c r="D63" s="12"/>
    </row>
    <row r="64" spans="2:4" x14ac:dyDescent="0.2">
      <c r="B64" s="42" t="s">
        <v>97</v>
      </c>
      <c r="C64" s="43"/>
      <c r="D64" s="12"/>
    </row>
    <row r="65" spans="2:4" x14ac:dyDescent="0.2">
      <c r="B65" s="21" t="s">
        <v>19</v>
      </c>
      <c r="C65" s="23">
        <v>0</v>
      </c>
      <c r="D65" s="12"/>
    </row>
    <row r="66" spans="2:4" x14ac:dyDescent="0.2">
      <c r="B66" s="21" t="s">
        <v>44</v>
      </c>
      <c r="C66" s="24">
        <v>0</v>
      </c>
      <c r="D66" s="12"/>
    </row>
    <row r="67" spans="2:4" x14ac:dyDescent="0.2">
      <c r="B67" s="21" t="s">
        <v>45</v>
      </c>
      <c r="C67" s="24">
        <v>0</v>
      </c>
      <c r="D67" s="12"/>
    </row>
    <row r="68" spans="2:4" x14ac:dyDescent="0.2">
      <c r="B68" s="21" t="s">
        <v>46</v>
      </c>
      <c r="C68" s="24">
        <v>0</v>
      </c>
      <c r="D68" s="12"/>
    </row>
    <row r="69" spans="2:4" x14ac:dyDescent="0.2">
      <c r="B69" s="21" t="s">
        <v>91</v>
      </c>
      <c r="C69" s="24">
        <v>0</v>
      </c>
      <c r="D69" s="12"/>
    </row>
    <row r="70" spans="2:4" x14ac:dyDescent="0.2">
      <c r="B70" s="21" t="s">
        <v>93</v>
      </c>
      <c r="C70" s="24">
        <v>0</v>
      </c>
      <c r="D70" s="12"/>
    </row>
    <row r="71" spans="2:4" x14ac:dyDescent="0.2">
      <c r="B71" s="21" t="s">
        <v>92</v>
      </c>
      <c r="C71" s="24">
        <v>0</v>
      </c>
      <c r="D71" s="12"/>
    </row>
    <row r="72" spans="2:4" x14ac:dyDescent="0.2">
      <c r="B72" s="21" t="s">
        <v>94</v>
      </c>
      <c r="C72" s="24">
        <v>0</v>
      </c>
      <c r="D72" s="12"/>
    </row>
    <row r="73" spans="2:4" x14ac:dyDescent="0.2">
      <c r="B73" s="21" t="s">
        <v>95</v>
      </c>
      <c r="C73" s="24">
        <v>0</v>
      </c>
      <c r="D73" s="12"/>
    </row>
    <row r="74" spans="2:4" x14ac:dyDescent="0.2">
      <c r="B74" s="21" t="s">
        <v>96</v>
      </c>
      <c r="C74" s="24">
        <v>0</v>
      </c>
      <c r="D74" s="12"/>
    </row>
    <row r="75" spans="2:4" x14ac:dyDescent="0.2">
      <c r="B75" s="21" t="s">
        <v>74</v>
      </c>
      <c r="C75" s="24">
        <v>0</v>
      </c>
      <c r="D75" s="12"/>
    </row>
    <row r="76" spans="2:4" x14ac:dyDescent="0.2">
      <c r="B76" s="21" t="s">
        <v>8</v>
      </c>
      <c r="C76" s="24">
        <v>0</v>
      </c>
      <c r="D76" s="12"/>
    </row>
    <row r="77" spans="2:4" x14ac:dyDescent="0.2">
      <c r="B77" s="18" t="s">
        <v>98</v>
      </c>
      <c r="C77" s="19">
        <f>SUM(C65:C76)</f>
        <v>0</v>
      </c>
      <c r="D77" s="12"/>
    </row>
    <row r="78" spans="2:4" x14ac:dyDescent="0.2">
      <c r="B78" s="27"/>
      <c r="C78" s="28"/>
      <c r="D78" s="12"/>
    </row>
    <row r="79" spans="2:4" x14ac:dyDescent="0.2">
      <c r="B79" s="42" t="s">
        <v>73</v>
      </c>
      <c r="C79" s="43"/>
      <c r="D79" s="12"/>
    </row>
    <row r="80" spans="2:4" x14ac:dyDescent="0.2">
      <c r="B80" s="21" t="s">
        <v>20</v>
      </c>
      <c r="C80" s="23">
        <v>0</v>
      </c>
      <c r="D80" s="12"/>
    </row>
    <row r="81" spans="2:5" x14ac:dyDescent="0.2">
      <c r="B81" s="21" t="s">
        <v>21</v>
      </c>
      <c r="C81" s="24">
        <v>0</v>
      </c>
      <c r="D81" s="12"/>
    </row>
    <row r="82" spans="2:5" x14ac:dyDescent="0.2">
      <c r="B82" s="21" t="s">
        <v>22</v>
      </c>
      <c r="C82" s="24">
        <v>0</v>
      </c>
      <c r="D82" s="12"/>
    </row>
    <row r="83" spans="2:5" x14ac:dyDescent="0.2">
      <c r="B83" s="21" t="s">
        <v>23</v>
      </c>
      <c r="C83" s="24">
        <v>0</v>
      </c>
      <c r="D83" s="12"/>
    </row>
    <row r="84" spans="2:5" x14ac:dyDescent="0.2">
      <c r="B84" s="21" t="s">
        <v>24</v>
      </c>
      <c r="C84" s="24">
        <v>0</v>
      </c>
      <c r="D84" s="28"/>
      <c r="E84" s="2"/>
    </row>
    <row r="85" spans="2:5" x14ac:dyDescent="0.2">
      <c r="B85" s="18" t="s">
        <v>25</v>
      </c>
      <c r="C85" s="19">
        <f>SUM(C80:C84)</f>
        <v>0</v>
      </c>
      <c r="D85" s="28"/>
      <c r="E85" s="2"/>
    </row>
    <row r="86" spans="2:5" x14ac:dyDescent="0.2">
      <c r="B86" s="27"/>
      <c r="C86" s="28"/>
      <c r="D86" s="28"/>
      <c r="E86" s="2"/>
    </row>
    <row r="87" spans="2:5" x14ac:dyDescent="0.2">
      <c r="B87" s="42" t="s">
        <v>35</v>
      </c>
      <c r="C87" s="43"/>
      <c r="D87" s="28"/>
      <c r="E87" s="2"/>
    </row>
    <row r="88" spans="2:5" x14ac:dyDescent="0.2">
      <c r="B88" s="21" t="s">
        <v>36</v>
      </c>
      <c r="C88" s="23">
        <v>0</v>
      </c>
      <c r="D88" s="28"/>
      <c r="E88" s="2"/>
    </row>
    <row r="89" spans="2:5" x14ac:dyDescent="0.2">
      <c r="B89" s="21" t="s">
        <v>26</v>
      </c>
      <c r="C89" s="24">
        <v>0</v>
      </c>
      <c r="D89" s="28"/>
      <c r="E89" s="2"/>
    </row>
    <row r="90" spans="2:5" x14ac:dyDescent="0.2">
      <c r="B90" s="21" t="s">
        <v>27</v>
      </c>
      <c r="C90" s="24">
        <v>0</v>
      </c>
      <c r="D90" s="28"/>
      <c r="E90" s="2"/>
    </row>
    <row r="91" spans="2:5" x14ac:dyDescent="0.2">
      <c r="B91" s="21" t="s">
        <v>47</v>
      </c>
      <c r="C91" s="24">
        <v>0</v>
      </c>
      <c r="D91" s="28"/>
      <c r="E91" s="2"/>
    </row>
    <row r="92" spans="2:5" x14ac:dyDescent="0.2">
      <c r="B92" s="21" t="s">
        <v>48</v>
      </c>
      <c r="C92" s="24">
        <v>0</v>
      </c>
      <c r="D92" s="28"/>
      <c r="E92" s="2"/>
    </row>
    <row r="93" spans="2:5" x14ac:dyDescent="0.2">
      <c r="B93" s="18" t="s">
        <v>49</v>
      </c>
      <c r="C93" s="19">
        <f>SUM(C88:C92)</f>
        <v>0</v>
      </c>
      <c r="D93" s="28"/>
      <c r="E93" s="2"/>
    </row>
    <row r="94" spans="2:5" x14ac:dyDescent="0.2">
      <c r="B94" s="27"/>
      <c r="C94" s="28"/>
      <c r="D94" s="28"/>
      <c r="E94" s="2"/>
    </row>
    <row r="95" spans="2:5" x14ac:dyDescent="0.2">
      <c r="B95" s="42" t="s">
        <v>28</v>
      </c>
      <c r="C95" s="43"/>
      <c r="D95" s="28"/>
      <c r="E95" s="2"/>
    </row>
    <row r="96" spans="2:5" x14ac:dyDescent="0.2">
      <c r="B96" s="21" t="s">
        <v>50</v>
      </c>
      <c r="C96" s="23">
        <v>0</v>
      </c>
      <c r="D96" s="28"/>
      <c r="E96" s="2"/>
    </row>
    <row r="97" spans="2:5" x14ac:dyDescent="0.2">
      <c r="B97" s="21" t="s">
        <v>51</v>
      </c>
      <c r="C97" s="24">
        <v>0</v>
      </c>
      <c r="D97" s="28"/>
      <c r="E97" s="2"/>
    </row>
    <row r="98" spans="2:5" x14ac:dyDescent="0.2">
      <c r="B98" s="18" t="s">
        <v>29</v>
      </c>
      <c r="C98" s="19">
        <f>SUM(C96:C97)</f>
        <v>0</v>
      </c>
      <c r="D98" s="28"/>
      <c r="E98" s="2"/>
    </row>
    <row r="99" spans="2:5" x14ac:dyDescent="0.2">
      <c r="B99" s="27"/>
      <c r="C99" s="28"/>
      <c r="D99" s="28"/>
      <c r="E99" s="2"/>
    </row>
    <row r="100" spans="2:5" x14ac:dyDescent="0.2">
      <c r="B100" s="18" t="s">
        <v>30</v>
      </c>
      <c r="C100" s="23">
        <f>+C28*0.1</f>
        <v>0</v>
      </c>
      <c r="D100" s="28"/>
      <c r="E100" s="2"/>
    </row>
    <row r="101" spans="2:5" x14ac:dyDescent="0.2">
      <c r="B101" s="27"/>
      <c r="C101" s="28"/>
      <c r="D101" s="28"/>
      <c r="E101" s="2"/>
    </row>
    <row r="102" spans="2:5" x14ac:dyDescent="0.2">
      <c r="B102" s="18" t="s">
        <v>75</v>
      </c>
      <c r="C102" s="23">
        <v>0</v>
      </c>
      <c r="D102" s="28"/>
      <c r="E102" s="2"/>
    </row>
    <row r="103" spans="2:5" x14ac:dyDescent="0.2">
      <c r="B103" s="29"/>
      <c r="C103" s="26"/>
      <c r="D103" s="28"/>
      <c r="E103" s="2"/>
    </row>
    <row r="104" spans="2:5" s="3" customFormat="1" x14ac:dyDescent="0.2">
      <c r="B104" s="36" t="s">
        <v>68</v>
      </c>
      <c r="C104" s="37"/>
      <c r="D104" s="27"/>
      <c r="E104" s="4"/>
    </row>
    <row r="105" spans="2:5" s="6" customFormat="1" x14ac:dyDescent="0.15">
      <c r="B105" s="42" t="s">
        <v>0</v>
      </c>
      <c r="C105" s="43"/>
      <c r="D105" s="30"/>
      <c r="E105" s="5"/>
    </row>
    <row r="106" spans="2:5" s="6" customFormat="1" x14ac:dyDescent="0.15">
      <c r="B106" s="21" t="s">
        <v>52</v>
      </c>
      <c r="C106" s="23">
        <f>+C9</f>
        <v>0</v>
      </c>
      <c r="D106" s="30"/>
      <c r="E106" s="5"/>
    </row>
    <row r="107" spans="2:5" s="6" customFormat="1" x14ac:dyDescent="0.15">
      <c r="B107" s="21" t="s">
        <v>53</v>
      </c>
      <c r="C107" s="24">
        <f>C16</f>
        <v>0</v>
      </c>
      <c r="D107" s="30"/>
      <c r="E107" s="5"/>
    </row>
    <row r="108" spans="2:5" s="6" customFormat="1" x14ac:dyDescent="0.15">
      <c r="B108" s="21" t="s">
        <v>54</v>
      </c>
      <c r="C108" s="24">
        <f>C21</f>
        <v>0</v>
      </c>
      <c r="D108" s="30"/>
      <c r="E108" s="5"/>
    </row>
    <row r="109" spans="2:5" x14ac:dyDescent="0.2">
      <c r="B109" s="18" t="s">
        <v>31</v>
      </c>
      <c r="C109" s="19">
        <f>SUM(C106:C108)</f>
        <v>0</v>
      </c>
      <c r="D109" s="28"/>
      <c r="E109" s="2"/>
    </row>
    <row r="110" spans="2:5" x14ac:dyDescent="0.2">
      <c r="B110" s="27"/>
      <c r="C110" s="28"/>
      <c r="D110" s="28"/>
      <c r="E110" s="2"/>
    </row>
    <row r="111" spans="2:5" x14ac:dyDescent="0.2">
      <c r="B111" s="42" t="s">
        <v>123</v>
      </c>
      <c r="C111" s="43"/>
      <c r="D111" s="28"/>
      <c r="E111" s="2"/>
    </row>
    <row r="112" spans="2:5" x14ac:dyDescent="0.2">
      <c r="B112" s="21" t="s">
        <v>66</v>
      </c>
      <c r="C112" s="23">
        <f>C46</f>
        <v>0</v>
      </c>
      <c r="D112" s="28"/>
      <c r="E112" s="2"/>
    </row>
    <row r="113" spans="2:10" x14ac:dyDescent="0.2">
      <c r="B113" s="21" t="s">
        <v>55</v>
      </c>
      <c r="C113" s="24">
        <f>C53</f>
        <v>0</v>
      </c>
      <c r="D113" s="28"/>
      <c r="E113" s="2"/>
    </row>
    <row r="114" spans="2:10" x14ac:dyDescent="0.2">
      <c r="B114" s="21" t="s">
        <v>56</v>
      </c>
      <c r="C114" s="24">
        <f>C62</f>
        <v>0</v>
      </c>
      <c r="D114" s="28"/>
      <c r="E114" s="2"/>
    </row>
    <row r="115" spans="2:10" x14ac:dyDescent="0.2">
      <c r="B115" s="21" t="s">
        <v>119</v>
      </c>
      <c r="C115" s="24">
        <f>C77</f>
        <v>0</v>
      </c>
      <c r="D115" s="28"/>
      <c r="E115" s="2"/>
    </row>
    <row r="116" spans="2:10" x14ac:dyDescent="0.2">
      <c r="B116" s="21" t="s">
        <v>57</v>
      </c>
      <c r="C116" s="24">
        <v>0</v>
      </c>
      <c r="D116" s="28"/>
      <c r="E116" s="2"/>
    </row>
    <row r="117" spans="2:10" x14ac:dyDescent="0.2">
      <c r="B117" s="21" t="s">
        <v>58</v>
      </c>
      <c r="C117" s="24">
        <f>C93</f>
        <v>0</v>
      </c>
      <c r="D117" s="28"/>
      <c r="E117" s="2"/>
    </row>
    <row r="118" spans="2:10" x14ac:dyDescent="0.2">
      <c r="B118" s="21" t="s">
        <v>59</v>
      </c>
      <c r="C118" s="24">
        <f>C98</f>
        <v>0</v>
      </c>
      <c r="D118" s="28"/>
      <c r="E118" s="2"/>
    </row>
    <row r="119" spans="2:10" x14ac:dyDescent="0.2">
      <c r="B119" s="21" t="s">
        <v>60</v>
      </c>
      <c r="C119" s="24">
        <f>C100</f>
        <v>0</v>
      </c>
      <c r="D119" s="28"/>
      <c r="E119" s="2"/>
    </row>
    <row r="120" spans="2:10" x14ac:dyDescent="0.2">
      <c r="B120" s="21" t="s">
        <v>61</v>
      </c>
      <c r="C120" s="24">
        <f>C102</f>
        <v>0</v>
      </c>
      <c r="D120" s="28"/>
      <c r="E120" s="2"/>
    </row>
    <row r="121" spans="2:10" x14ac:dyDescent="0.2">
      <c r="B121" s="18" t="s">
        <v>124</v>
      </c>
      <c r="C121" s="19">
        <f>SUM(C112:C120)</f>
        <v>0</v>
      </c>
      <c r="D121" s="12"/>
    </row>
    <row r="122" spans="2:10" x14ac:dyDescent="0.2">
      <c r="B122" s="25"/>
      <c r="C122" s="26"/>
      <c r="D122" s="12"/>
    </row>
    <row r="123" spans="2:10" x14ac:dyDescent="0.2">
      <c r="B123" s="27"/>
      <c r="C123" s="28"/>
      <c r="D123" s="12"/>
    </row>
    <row r="124" spans="2:10" x14ac:dyDescent="0.2">
      <c r="B124" s="38" t="s">
        <v>69</v>
      </c>
      <c r="C124" s="39"/>
      <c r="D124" s="37"/>
    </row>
    <row r="125" spans="2:10" x14ac:dyDescent="0.2">
      <c r="B125" s="42" t="s">
        <v>32</v>
      </c>
      <c r="C125" s="45" t="s">
        <v>33</v>
      </c>
      <c r="D125" s="45" t="s">
        <v>100</v>
      </c>
    </row>
    <row r="126" spans="2:10" x14ac:dyDescent="0.2">
      <c r="B126" s="31" t="s">
        <v>110</v>
      </c>
      <c r="C126" s="32">
        <v>0</v>
      </c>
      <c r="D126" s="32">
        <f>+C126*0.75</f>
        <v>0</v>
      </c>
      <c r="E126" s="7"/>
      <c r="F126" s="8"/>
      <c r="G126" s="35"/>
      <c r="H126" s="35"/>
      <c r="I126" s="9"/>
      <c r="J126" s="10"/>
    </row>
    <row r="127" spans="2:10" x14ac:dyDescent="0.2">
      <c r="B127" s="31" t="s">
        <v>111</v>
      </c>
      <c r="C127" s="32"/>
      <c r="D127" s="32">
        <f>+C127*0.8</f>
        <v>0</v>
      </c>
      <c r="E127" s="7"/>
      <c r="F127" s="8"/>
      <c r="G127" s="35"/>
      <c r="H127" s="35"/>
      <c r="I127" s="9"/>
      <c r="J127" s="10"/>
    </row>
    <row r="128" spans="2:10" x14ac:dyDescent="0.2">
      <c r="B128" s="31" t="s">
        <v>112</v>
      </c>
      <c r="C128" s="32">
        <f>+C26</f>
        <v>0</v>
      </c>
      <c r="D128" s="32">
        <f>+C128*0.65</f>
        <v>0</v>
      </c>
      <c r="E128" s="7"/>
      <c r="F128" s="8"/>
      <c r="G128" s="35"/>
      <c r="H128" s="35"/>
      <c r="I128" s="9"/>
      <c r="J128" s="10"/>
    </row>
    <row r="129" spans="2:10" x14ac:dyDescent="0.2">
      <c r="B129" s="31" t="s">
        <v>99</v>
      </c>
      <c r="C129" s="32">
        <f>+SUM(C27:C32)</f>
        <v>0</v>
      </c>
      <c r="D129" s="32">
        <f>+C129*0.75</f>
        <v>0</v>
      </c>
      <c r="E129" s="7"/>
      <c r="F129" s="8"/>
      <c r="G129" s="35"/>
      <c r="H129" s="35"/>
      <c r="I129" s="9"/>
      <c r="J129" s="10"/>
    </row>
    <row r="130" spans="2:10" x14ac:dyDescent="0.2">
      <c r="B130" s="31" t="s">
        <v>9</v>
      </c>
      <c r="C130" s="33">
        <f>+C113</f>
        <v>0</v>
      </c>
      <c r="D130" s="32">
        <f>+C130*0.15</f>
        <v>0</v>
      </c>
      <c r="E130" s="7"/>
      <c r="F130" s="8"/>
      <c r="G130" s="35"/>
      <c r="H130" s="35"/>
      <c r="I130" s="9"/>
      <c r="J130" s="10"/>
    </row>
    <row r="131" spans="2:10" x14ac:dyDescent="0.2">
      <c r="B131" s="31" t="s">
        <v>102</v>
      </c>
      <c r="C131" s="33">
        <v>0</v>
      </c>
      <c r="D131" s="32">
        <f>+C131*0.1</f>
        <v>0</v>
      </c>
      <c r="E131" s="7"/>
      <c r="F131" s="8"/>
      <c r="G131" s="35"/>
      <c r="H131" s="35"/>
      <c r="I131" s="9"/>
      <c r="J131" s="10"/>
    </row>
    <row r="132" spans="2:10" x14ac:dyDescent="0.2">
      <c r="B132" s="31" t="s">
        <v>108</v>
      </c>
      <c r="C132" s="33"/>
      <c r="D132" s="32">
        <f>+C132*0.1</f>
        <v>0</v>
      </c>
      <c r="E132" s="7"/>
      <c r="F132" s="8"/>
      <c r="G132" s="35"/>
      <c r="H132" s="35"/>
      <c r="I132" s="9"/>
      <c r="J132" s="10"/>
    </row>
    <row r="133" spans="2:10" x14ac:dyDescent="0.2">
      <c r="B133" s="31" t="s">
        <v>103</v>
      </c>
      <c r="C133" s="33"/>
      <c r="D133" s="32">
        <f>+C133</f>
        <v>0</v>
      </c>
      <c r="E133" s="7"/>
      <c r="F133" s="8"/>
      <c r="G133" s="35"/>
      <c r="H133" s="35"/>
      <c r="I133" s="9"/>
      <c r="J133" s="10"/>
    </row>
    <row r="134" spans="2:10" x14ac:dyDescent="0.2">
      <c r="B134" s="31" t="s">
        <v>104</v>
      </c>
      <c r="C134" s="33"/>
      <c r="D134" s="32">
        <f>+C134*0.85</f>
        <v>0</v>
      </c>
      <c r="E134" s="7"/>
      <c r="F134" s="8"/>
      <c r="G134" s="35"/>
      <c r="H134" s="35"/>
      <c r="I134" s="9"/>
      <c r="J134" s="10"/>
    </row>
    <row r="135" spans="2:10" x14ac:dyDescent="0.2">
      <c r="B135" s="31" t="s">
        <v>101</v>
      </c>
      <c r="C135" s="33"/>
      <c r="D135" s="32">
        <f>+C135*0.5</f>
        <v>0</v>
      </c>
      <c r="E135" s="7"/>
      <c r="F135" s="8"/>
      <c r="G135" s="35"/>
      <c r="H135" s="35"/>
      <c r="I135" s="9"/>
      <c r="J135" s="10"/>
    </row>
    <row r="136" spans="2:10" x14ac:dyDescent="0.2">
      <c r="B136" s="31" t="s">
        <v>105</v>
      </c>
      <c r="C136" s="33"/>
      <c r="D136" s="32">
        <f>+C136*0.8</f>
        <v>0</v>
      </c>
      <c r="E136" s="7"/>
      <c r="F136" s="8"/>
      <c r="G136" s="35"/>
      <c r="H136" s="35"/>
      <c r="I136" s="9"/>
      <c r="J136" s="10"/>
    </row>
    <row r="137" spans="2:10" x14ac:dyDescent="0.2">
      <c r="B137" s="31" t="s">
        <v>106</v>
      </c>
      <c r="C137" s="33"/>
      <c r="D137" s="32">
        <f>+C137*0.65</f>
        <v>0</v>
      </c>
      <c r="E137" s="7"/>
      <c r="F137" s="8"/>
      <c r="G137" s="35"/>
      <c r="H137" s="35"/>
      <c r="I137" s="9"/>
      <c r="J137" s="10"/>
    </row>
    <row r="138" spans="2:10" ht="15" x14ac:dyDescent="0.35">
      <c r="B138" s="31" t="s">
        <v>109</v>
      </c>
      <c r="C138" s="33"/>
      <c r="D138" s="32">
        <f>+C138*0.75</f>
        <v>0</v>
      </c>
      <c r="E138" s="7"/>
      <c r="F138" s="8"/>
      <c r="G138" s="35"/>
      <c r="H138" s="35"/>
      <c r="I138" s="11"/>
      <c r="J138" s="10"/>
    </row>
    <row r="139" spans="2:10" x14ac:dyDescent="0.2">
      <c r="B139" s="31" t="s">
        <v>107</v>
      </c>
      <c r="C139" s="33">
        <f>+SUM(C56,C58)</f>
        <v>0</v>
      </c>
      <c r="D139" s="32">
        <f>+C139*0.15</f>
        <v>0</v>
      </c>
    </row>
    <row r="140" spans="2:10" x14ac:dyDescent="0.2">
      <c r="B140" s="31" t="s">
        <v>62</v>
      </c>
      <c r="C140" s="31"/>
      <c r="D140" s="33">
        <v>0</v>
      </c>
    </row>
    <row r="141" spans="2:10" x14ac:dyDescent="0.2">
      <c r="B141" s="31" t="s">
        <v>62</v>
      </c>
      <c r="C141" s="31"/>
      <c r="D141" s="33">
        <v>0</v>
      </c>
    </row>
    <row r="142" spans="2:10" x14ac:dyDescent="0.2">
      <c r="B142" s="18" t="s">
        <v>113</v>
      </c>
      <c r="C142" s="31"/>
      <c r="D142" s="19">
        <f>SUM(D126:D141)</f>
        <v>0</v>
      </c>
    </row>
    <row r="143" spans="2:10" x14ac:dyDescent="0.2">
      <c r="B143" s="28"/>
      <c r="C143" s="28"/>
      <c r="D143" s="12"/>
    </row>
    <row r="144" spans="2:10" x14ac:dyDescent="0.2">
      <c r="B144" s="42" t="s">
        <v>37</v>
      </c>
      <c r="C144" s="28"/>
      <c r="D144" s="12"/>
    </row>
    <row r="145" spans="2:4" x14ac:dyDescent="0.2">
      <c r="B145" s="22" t="s">
        <v>38</v>
      </c>
      <c r="C145" s="28"/>
      <c r="D145" s="12"/>
    </row>
    <row r="146" spans="2:4" x14ac:dyDescent="0.2">
      <c r="B146" s="22" t="s">
        <v>39</v>
      </c>
      <c r="C146" s="28"/>
      <c r="D146" s="12"/>
    </row>
    <row r="147" spans="2:4" x14ac:dyDescent="0.2">
      <c r="B147" s="22" t="s">
        <v>39</v>
      </c>
      <c r="C147" s="28"/>
      <c r="D147" s="12"/>
    </row>
    <row r="148" spans="2:4" x14ac:dyDescent="0.2">
      <c r="B148" s="34"/>
      <c r="C148" s="28"/>
      <c r="D148" s="12"/>
    </row>
    <row r="149" spans="2:4" x14ac:dyDescent="0.2">
      <c r="B149" s="28"/>
      <c r="C149" s="28"/>
      <c r="D149" s="12"/>
    </row>
    <row r="150" spans="2:4" x14ac:dyDescent="0.2">
      <c r="B150" s="42" t="s">
        <v>34</v>
      </c>
      <c r="C150" s="28"/>
      <c r="D150" s="12"/>
    </row>
    <row r="151" spans="2:4" x14ac:dyDescent="0.2">
      <c r="B151" s="21" t="s">
        <v>63</v>
      </c>
      <c r="C151" s="28"/>
      <c r="D151" s="12"/>
    </row>
    <row r="152" spans="2:4" x14ac:dyDescent="0.2">
      <c r="B152" s="22" t="s">
        <v>64</v>
      </c>
      <c r="C152" s="28"/>
      <c r="D152" s="12"/>
    </row>
    <row r="153" spans="2:4" x14ac:dyDescent="0.2">
      <c r="B153" s="22" t="s">
        <v>65</v>
      </c>
      <c r="C153" s="28"/>
      <c r="D153" s="12"/>
    </row>
    <row r="154" spans="2:4" x14ac:dyDescent="0.2">
      <c r="B154" s="12"/>
      <c r="C154" s="12"/>
      <c r="D154" s="12"/>
    </row>
    <row r="155" spans="2:4" x14ac:dyDescent="0.2">
      <c r="B155" s="12"/>
      <c r="C155" s="12"/>
      <c r="D155" s="12"/>
    </row>
    <row r="156" spans="2:4" x14ac:dyDescent="0.2">
      <c r="B156" s="12"/>
      <c r="C156" s="12"/>
      <c r="D156" s="12"/>
    </row>
    <row r="157" spans="2:4" x14ac:dyDescent="0.2">
      <c r="B157" s="12"/>
      <c r="C157" s="12"/>
      <c r="D157" s="12"/>
    </row>
    <row r="158" spans="2:4" x14ac:dyDescent="0.2">
      <c r="B158" s="12"/>
      <c r="C158" s="12"/>
      <c r="D158" s="12"/>
    </row>
    <row r="159" spans="2:4" x14ac:dyDescent="0.2">
      <c r="B159" s="12"/>
      <c r="C159" s="12"/>
      <c r="D159" s="12"/>
    </row>
    <row r="160" spans="2:4" x14ac:dyDescent="0.2">
      <c r="B160" s="12"/>
      <c r="C160" s="12"/>
      <c r="D160" s="12"/>
    </row>
    <row r="161" spans="2:4" x14ac:dyDescent="0.2">
      <c r="B161" s="12"/>
      <c r="C161" s="12"/>
      <c r="D161" s="12"/>
    </row>
    <row r="162" spans="2:4" x14ac:dyDescent="0.2">
      <c r="B162" s="12"/>
      <c r="C162" s="12"/>
      <c r="D162" s="12"/>
    </row>
    <row r="163" spans="2:4" x14ac:dyDescent="0.2">
      <c r="B163" s="12"/>
      <c r="C163" s="12"/>
      <c r="D163" s="12"/>
    </row>
    <row r="164" spans="2:4" x14ac:dyDescent="0.2">
      <c r="B164" s="12"/>
      <c r="C164" s="12"/>
      <c r="D164" s="12"/>
    </row>
    <row r="165" spans="2:4" x14ac:dyDescent="0.2">
      <c r="B165" s="12"/>
      <c r="C165" s="12"/>
      <c r="D165" s="12"/>
    </row>
    <row r="166" spans="2:4" x14ac:dyDescent="0.2">
      <c r="B166" s="12"/>
      <c r="C166" s="12"/>
      <c r="D166" s="12"/>
    </row>
    <row r="167" spans="2:4" x14ac:dyDescent="0.2">
      <c r="B167" s="12"/>
      <c r="C167" s="12"/>
      <c r="D167" s="12"/>
    </row>
    <row r="168" spans="2:4" x14ac:dyDescent="0.2">
      <c r="B168" s="12"/>
      <c r="C168" s="12"/>
      <c r="D168" s="12"/>
    </row>
    <row r="169" spans="2:4" x14ac:dyDescent="0.2">
      <c r="B169" s="12"/>
      <c r="C169" s="12"/>
      <c r="D169" s="12"/>
    </row>
  </sheetData>
  <mergeCells count="14">
    <mergeCell ref="B2:C3"/>
    <mergeCell ref="G131:H131"/>
    <mergeCell ref="G132:H132"/>
    <mergeCell ref="G133:H133"/>
    <mergeCell ref="G138:H138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</mergeCells>
  <phoneticPr fontId="0" type="noConversion"/>
  <pageMargins left="0.5" right="0.25" top="0.5" bottom="0.5" header="0.25" footer="0.5"/>
  <pageSetup scale="89" orientation="portrait" r:id="rId1"/>
  <headerFooter alignWithMargins="0"/>
  <rowBreaks count="2" manualBreakCount="2">
    <brk id="47" min="1" max="5" man="1"/>
    <brk id="103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Startup Cost</vt:lpstr>
      <vt:lpstr>'Startup Cost'!Print_Area</vt:lpstr>
    </vt:vector>
  </TitlesOfParts>
  <Manager/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nkok</dc:creator>
  <cp:keywords/>
  <dc:description/>
  <cp:lastModifiedBy>Sunbal</cp:lastModifiedBy>
  <cp:lastPrinted>2022-03-25T04:13:16Z</cp:lastPrinted>
  <dcterms:created xsi:type="dcterms:W3CDTF">2001-02-14T22:45:59Z</dcterms:created>
  <dcterms:modified xsi:type="dcterms:W3CDTF">2022-04-26T06:35:03Z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TC010175071033</vt:lpwstr>
  </property>
</Properties>
</file>