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New folder (4)\New folder (2)\"/>
    </mc:Choice>
  </mc:AlternateContent>
  <xr:revisionPtr revIDLastSave="0" documentId="13_ncr:1_{54ABE447-12D4-4A0E-9233-42D5A13518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" sheetId="1" r:id="rId1"/>
  </sheets>
  <definedNames>
    <definedName name="HowPaid">budget!#REF!</definedName>
    <definedName name="_xlnm.Print_Area" localSheetId="0">budget!$A$1:$K$42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" l="1"/>
  <c r="E9" i="1" l="1"/>
  <c r="I20" i="1" s="1"/>
  <c r="J17" i="1"/>
  <c r="J9" i="1"/>
  <c r="E41" i="1"/>
  <c r="E33" i="1"/>
  <c r="E20" i="1"/>
  <c r="I21" i="1" l="1"/>
  <c r="J22" i="1" s="1"/>
  <c r="H30" i="1" s="1"/>
  <c r="I26" i="1"/>
  <c r="H36" i="1" s="1"/>
  <c r="I25" i="1"/>
  <c r="H33" i="1" s="1"/>
</calcChain>
</file>

<file path=xl/sharedStrings.xml><?xml version="1.0" encoding="utf-8"?>
<sst xmlns="http://schemas.openxmlformats.org/spreadsheetml/2006/main" count="69" uniqueCount="41">
  <si>
    <t>misc.</t>
  </si>
  <si>
    <t>car payment</t>
  </si>
  <si>
    <t>groceries</t>
  </si>
  <si>
    <t>savings</t>
  </si>
  <si>
    <t>student loan</t>
  </si>
  <si>
    <t>total</t>
  </si>
  <si>
    <t>gas</t>
  </si>
  <si>
    <t>dining out</t>
  </si>
  <si>
    <t>electricity</t>
  </si>
  <si>
    <t>car repairs</t>
  </si>
  <si>
    <t xml:space="preserve">medical </t>
  </si>
  <si>
    <t>gifts</t>
  </si>
  <si>
    <t>travel</t>
  </si>
  <si>
    <t>income</t>
  </si>
  <si>
    <t>variable expenses</t>
  </si>
  <si>
    <t>occasional expenses</t>
  </si>
  <si>
    <t>expenses</t>
  </si>
  <si>
    <t>remaining</t>
  </si>
  <si>
    <t>savings ratio</t>
  </si>
  <si>
    <t>emergency fund</t>
  </si>
  <si>
    <t>other savings</t>
  </si>
  <si>
    <t>retirement</t>
  </si>
  <si>
    <t>fixed expenses</t>
  </si>
  <si>
    <t>debt</t>
  </si>
  <si>
    <t>your bottom line</t>
  </si>
  <si>
    <t>savings and debt</t>
  </si>
  <si>
    <t>how are you doing?</t>
  </si>
  <si>
    <t>wages &amp; tips</t>
  </si>
  <si>
    <t>second job</t>
  </si>
  <si>
    <t>interest</t>
  </si>
  <si>
    <t>rent</t>
  </si>
  <si>
    <t>cell phone</t>
  </si>
  <si>
    <t>car inusrance</t>
  </si>
  <si>
    <t>parking</t>
  </si>
  <si>
    <t>visa</t>
  </si>
  <si>
    <t>amex</t>
  </si>
  <si>
    <t>gym</t>
  </si>
  <si>
    <t>charity</t>
  </si>
  <si>
    <t>feel free to change and add categories as you wish!</t>
  </si>
  <si>
    <t>PERSONAL BUDGET</t>
  </si>
  <si>
    <t>debt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</si>
</sst>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b/>
      <sz val="13"/>
      <color theme="0"/>
      <name val="Century Gothic"/>
      <family val="2"/>
    </font>
    <font>
      <sz val="13"/>
      <name val="Century Gothic"/>
      <family val="2"/>
    </font>
    <font>
      <b/>
      <sz val="13"/>
      <name val="Century Gothic"/>
      <family val="2"/>
    </font>
    <font>
      <b/>
      <u/>
      <sz val="36"/>
      <color rgb="FF425F57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425F57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44" fontId="2" fillId="3" borderId="0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4" fontId="6" fillId="0" borderId="1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44" fontId="7" fillId="0" borderId="1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44" fontId="7" fillId="5" borderId="1" xfId="0" applyNumberFormat="1" applyFont="1" applyFill="1" applyBorder="1" applyAlignment="1">
      <alignment vertical="center"/>
    </xf>
    <xf numFmtId="9" fontId="6" fillId="0" borderId="1" xfId="2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left" vertical="center"/>
    </xf>
    <xf numFmtId="44" fontId="7" fillId="5" borderId="1" xfId="1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425F57"/>
      <color rgb="FFA8E890"/>
      <color rgb="FF9CBAA6"/>
      <color rgb="FF749F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58"/>
  <sheetViews>
    <sheetView showGridLines="0" tabSelected="1" view="pageBreakPreview" zoomScaleNormal="100" zoomScaleSheetLayoutView="100" workbookViewId="0">
      <selection activeCell="G11" sqref="G11:J11"/>
    </sheetView>
  </sheetViews>
  <sheetFormatPr defaultRowHeight="13.5" customHeight="1" x14ac:dyDescent="0.25"/>
  <cols>
    <col min="1" max="1" width="1.85546875" style="2" customWidth="1"/>
    <col min="2" max="2" width="31.28515625" style="3" customWidth="1"/>
    <col min="3" max="3" width="25" style="2" customWidth="1"/>
    <col min="4" max="4" width="24.5703125" style="2" customWidth="1"/>
    <col min="5" max="5" width="34.5703125" style="2" customWidth="1"/>
    <col min="6" max="6" width="5.5703125" style="2" customWidth="1"/>
    <col min="7" max="7" width="30.42578125" style="2" customWidth="1"/>
    <col min="8" max="8" width="22.140625" style="2" customWidth="1"/>
    <col min="9" max="9" width="25.7109375" style="2" customWidth="1"/>
    <col min="10" max="10" width="23.140625" style="2" customWidth="1"/>
    <col min="11" max="11" width="1.5703125" style="2" customWidth="1"/>
    <col min="12" max="16384" width="9.140625" style="2"/>
  </cols>
  <sheetData>
    <row r="1" spans="2:11" ht="39" customHeight="1" x14ac:dyDescent="0.25">
      <c r="B1" s="27" t="s">
        <v>39</v>
      </c>
      <c r="C1" s="27"/>
      <c r="D1" s="27"/>
      <c r="E1" s="27"/>
      <c r="F1" s="27"/>
      <c r="G1" s="27"/>
      <c r="H1" s="27"/>
      <c r="I1" s="27"/>
      <c r="J1" s="27"/>
    </row>
    <row r="2" spans="2:11" ht="42" customHeight="1" x14ac:dyDescent="0.25">
      <c r="B2" s="1"/>
      <c r="C2" s="1"/>
      <c r="D2" s="1"/>
      <c r="E2" s="1"/>
      <c r="F2" s="1"/>
      <c r="G2" s="1"/>
      <c r="H2" s="1"/>
      <c r="I2" s="1"/>
      <c r="J2" s="1"/>
    </row>
    <row r="3" spans="2:11" ht="23.1" customHeight="1" x14ac:dyDescent="0.25">
      <c r="B3" s="24" t="s">
        <v>13</v>
      </c>
      <c r="C3" s="24"/>
      <c r="D3" s="24"/>
      <c r="E3" s="24"/>
      <c r="F3" s="10"/>
      <c r="G3" s="24" t="s">
        <v>23</v>
      </c>
      <c r="H3" s="24"/>
      <c r="I3" s="24"/>
      <c r="J3" s="24"/>
    </row>
    <row r="4" spans="2:11" ht="23.1" customHeight="1" x14ac:dyDescent="0.25">
      <c r="B4" s="25" t="s">
        <v>38</v>
      </c>
      <c r="C4" s="13" t="s">
        <v>27</v>
      </c>
      <c r="D4" s="14">
        <v>2000</v>
      </c>
      <c r="E4" s="14"/>
      <c r="F4" s="10"/>
      <c r="G4" s="26" t="s">
        <v>38</v>
      </c>
      <c r="H4" s="13" t="s">
        <v>4</v>
      </c>
      <c r="I4" s="14">
        <v>75</v>
      </c>
      <c r="J4" s="14"/>
    </row>
    <row r="5" spans="2:11" ht="23.1" customHeight="1" x14ac:dyDescent="0.25">
      <c r="B5" s="25"/>
      <c r="C5" s="13" t="s">
        <v>28</v>
      </c>
      <c r="D5" s="14">
        <v>250</v>
      </c>
      <c r="E5" s="14"/>
      <c r="F5" s="10"/>
      <c r="G5" s="26"/>
      <c r="H5" s="13" t="s">
        <v>1</v>
      </c>
      <c r="I5" s="14">
        <v>175</v>
      </c>
      <c r="J5" s="14"/>
    </row>
    <row r="6" spans="2:11" ht="23.1" customHeight="1" x14ac:dyDescent="0.25">
      <c r="B6" s="25"/>
      <c r="C6" s="13" t="s">
        <v>29</v>
      </c>
      <c r="D6" s="14">
        <v>15</v>
      </c>
      <c r="E6" s="14"/>
      <c r="F6" s="10"/>
      <c r="G6" s="26"/>
      <c r="H6" s="13" t="s">
        <v>34</v>
      </c>
      <c r="I6" s="14">
        <v>35</v>
      </c>
      <c r="J6" s="14"/>
    </row>
    <row r="7" spans="2:11" ht="23.1" customHeight="1" x14ac:dyDescent="0.25">
      <c r="B7" s="25"/>
      <c r="C7" s="13" t="s">
        <v>0</v>
      </c>
      <c r="D7" s="14">
        <v>0</v>
      </c>
      <c r="E7" s="14"/>
      <c r="F7" s="10"/>
      <c r="G7" s="26"/>
      <c r="H7" s="13" t="s">
        <v>35</v>
      </c>
      <c r="I7" s="14">
        <v>0</v>
      </c>
      <c r="J7" s="14"/>
    </row>
    <row r="8" spans="2:11" ht="23.1" customHeight="1" x14ac:dyDescent="0.25">
      <c r="B8" s="25"/>
      <c r="C8" s="13" t="s">
        <v>0</v>
      </c>
      <c r="D8" s="14">
        <v>0</v>
      </c>
      <c r="E8" s="14"/>
      <c r="F8" s="10"/>
      <c r="G8" s="26"/>
      <c r="H8" s="13" t="s">
        <v>35</v>
      </c>
      <c r="I8" s="14">
        <v>0</v>
      </c>
      <c r="J8" s="14"/>
      <c r="K8" s="8"/>
    </row>
    <row r="9" spans="2:11" ht="23.1" customHeight="1" x14ac:dyDescent="0.25">
      <c r="B9" s="25"/>
      <c r="C9" s="17" t="s">
        <v>5</v>
      </c>
      <c r="D9" s="18"/>
      <c r="E9" s="19">
        <f>SUM(D4:D8)</f>
        <v>2265</v>
      </c>
      <c r="F9" s="10"/>
      <c r="G9" s="26"/>
      <c r="H9" s="17" t="s">
        <v>5</v>
      </c>
      <c r="I9" s="18"/>
      <c r="J9" s="19">
        <f>SUM(I4:I8)</f>
        <v>285</v>
      </c>
      <c r="K9" s="8"/>
    </row>
    <row r="10" spans="2:11" ht="23.1" customHeight="1" x14ac:dyDescent="0.25">
      <c r="B10" s="11"/>
      <c r="C10" s="10"/>
      <c r="D10" s="10"/>
      <c r="E10" s="10"/>
      <c r="F10" s="10"/>
      <c r="G10" s="10"/>
      <c r="H10" s="10"/>
      <c r="I10" s="10"/>
      <c r="J10" s="10"/>
    </row>
    <row r="11" spans="2:11" ht="23.1" customHeight="1" x14ac:dyDescent="0.25">
      <c r="B11" s="24" t="s">
        <v>22</v>
      </c>
      <c r="C11" s="24"/>
      <c r="D11" s="24"/>
      <c r="E11" s="24"/>
      <c r="F11" s="10"/>
      <c r="G11" s="24" t="s">
        <v>3</v>
      </c>
      <c r="H11" s="24"/>
      <c r="I11" s="24"/>
      <c r="J11" s="24"/>
      <c r="K11" s="6"/>
    </row>
    <row r="12" spans="2:11" ht="23.1" customHeight="1" x14ac:dyDescent="0.25">
      <c r="B12" s="26" t="s">
        <v>38</v>
      </c>
      <c r="C12" s="13" t="s">
        <v>30</v>
      </c>
      <c r="D12" s="14">
        <v>500</v>
      </c>
      <c r="E12" s="15"/>
      <c r="F12" s="10"/>
      <c r="G12" s="26" t="s">
        <v>38</v>
      </c>
      <c r="H12" s="13" t="s">
        <v>19</v>
      </c>
      <c r="I12" s="14">
        <v>100</v>
      </c>
      <c r="J12" s="14"/>
      <c r="K12" s="6"/>
    </row>
    <row r="13" spans="2:11" ht="23.1" customHeight="1" x14ac:dyDescent="0.25">
      <c r="B13" s="26"/>
      <c r="C13" s="13" t="s">
        <v>31</v>
      </c>
      <c r="D13" s="14">
        <v>60</v>
      </c>
      <c r="E13" s="15"/>
      <c r="F13" s="11"/>
      <c r="G13" s="26"/>
      <c r="H13" s="13" t="s">
        <v>21</v>
      </c>
      <c r="I13" s="14">
        <v>50</v>
      </c>
      <c r="J13" s="14"/>
      <c r="K13" s="6"/>
    </row>
    <row r="14" spans="2:11" ht="23.1" customHeight="1" x14ac:dyDescent="0.25">
      <c r="B14" s="26"/>
      <c r="C14" s="13" t="s">
        <v>32</v>
      </c>
      <c r="D14" s="14">
        <v>55</v>
      </c>
      <c r="E14" s="15"/>
      <c r="F14" s="11"/>
      <c r="G14" s="26"/>
      <c r="H14" s="13" t="s">
        <v>20</v>
      </c>
      <c r="I14" s="14">
        <v>0</v>
      </c>
      <c r="J14" s="14"/>
      <c r="K14" s="6"/>
    </row>
    <row r="15" spans="2:11" ht="23.1" customHeight="1" x14ac:dyDescent="0.25">
      <c r="B15" s="26"/>
      <c r="C15" s="13" t="s">
        <v>36</v>
      </c>
      <c r="D15" s="14">
        <v>15</v>
      </c>
      <c r="E15" s="15"/>
      <c r="F15" s="11"/>
      <c r="G15" s="26"/>
      <c r="H15" s="13" t="s">
        <v>20</v>
      </c>
      <c r="I15" s="14">
        <v>0</v>
      </c>
      <c r="J15" s="14"/>
      <c r="K15" s="6"/>
    </row>
    <row r="16" spans="2:11" ht="23.1" customHeight="1" x14ac:dyDescent="0.25">
      <c r="B16" s="26"/>
      <c r="C16" s="13" t="s">
        <v>36</v>
      </c>
      <c r="D16" s="14">
        <v>15</v>
      </c>
      <c r="E16" s="15"/>
      <c r="F16" s="10"/>
      <c r="G16" s="26"/>
      <c r="H16" s="13" t="s">
        <v>20</v>
      </c>
      <c r="I16" s="14">
        <v>0</v>
      </c>
      <c r="J16" s="14"/>
      <c r="K16" s="6"/>
    </row>
    <row r="17" spans="2:11" ht="23.1" customHeight="1" x14ac:dyDescent="0.25">
      <c r="B17" s="26"/>
      <c r="C17" s="13" t="s">
        <v>36</v>
      </c>
      <c r="D17" s="14">
        <v>15</v>
      </c>
      <c r="E17" s="15"/>
      <c r="F17" s="10"/>
      <c r="G17" s="26"/>
      <c r="H17" s="17" t="s">
        <v>5</v>
      </c>
      <c r="I17" s="18"/>
      <c r="J17" s="19">
        <f>SUM(I12:I16)</f>
        <v>150</v>
      </c>
      <c r="K17" s="6"/>
    </row>
    <row r="18" spans="2:11" ht="23.1" customHeight="1" x14ac:dyDescent="0.25">
      <c r="B18" s="26"/>
      <c r="C18" s="13" t="s">
        <v>36</v>
      </c>
      <c r="D18" s="14">
        <v>15</v>
      </c>
      <c r="E18" s="15"/>
      <c r="F18" s="10"/>
      <c r="G18" s="10"/>
      <c r="H18" s="10"/>
      <c r="I18" s="10"/>
      <c r="J18" s="10"/>
    </row>
    <row r="19" spans="2:11" ht="23.1" customHeight="1" x14ac:dyDescent="0.25">
      <c r="B19" s="26"/>
      <c r="C19" s="13" t="s">
        <v>36</v>
      </c>
      <c r="D19" s="14">
        <v>15</v>
      </c>
      <c r="E19" s="15"/>
      <c r="F19" s="10"/>
      <c r="G19" s="24" t="s">
        <v>24</v>
      </c>
      <c r="H19" s="24"/>
      <c r="I19" s="24"/>
      <c r="J19" s="24"/>
      <c r="K19" s="6"/>
    </row>
    <row r="20" spans="2:11" ht="23.1" customHeight="1" x14ac:dyDescent="0.25">
      <c r="B20" s="26"/>
      <c r="C20" s="17" t="s">
        <v>5</v>
      </c>
      <c r="D20" s="21"/>
      <c r="E20" s="22">
        <f>SUM(D12:D19)</f>
        <v>690</v>
      </c>
      <c r="F20" s="10"/>
      <c r="G20" s="26" t="s">
        <v>38</v>
      </c>
      <c r="H20" s="13" t="s">
        <v>13</v>
      </c>
      <c r="I20" s="14">
        <f>E9</f>
        <v>2265</v>
      </c>
      <c r="J20" s="14"/>
      <c r="K20" s="6"/>
    </row>
    <row r="21" spans="2:11" ht="23.1" customHeight="1" x14ac:dyDescent="0.25">
      <c r="B21" s="11"/>
      <c r="C21" s="10"/>
      <c r="D21" s="10"/>
      <c r="E21" s="10"/>
      <c r="F21" s="10"/>
      <c r="G21" s="26"/>
      <c r="H21" s="13" t="s">
        <v>16</v>
      </c>
      <c r="I21" s="14">
        <f>E20+E33+E41+J9+J17</f>
        <v>1945</v>
      </c>
      <c r="J21" s="14"/>
      <c r="K21" s="6"/>
    </row>
    <row r="22" spans="2:11" ht="23.1" customHeight="1" x14ac:dyDescent="0.25">
      <c r="B22" s="24" t="s">
        <v>14</v>
      </c>
      <c r="C22" s="24"/>
      <c r="D22" s="24"/>
      <c r="E22" s="24"/>
      <c r="F22" s="10"/>
      <c r="G22" s="26"/>
      <c r="H22" s="17" t="s">
        <v>17</v>
      </c>
      <c r="I22" s="17"/>
      <c r="J22" s="19">
        <f>I20-I21</f>
        <v>320</v>
      </c>
      <c r="K22" s="6"/>
    </row>
    <row r="23" spans="2:11" ht="23.1" customHeight="1" x14ac:dyDescent="0.25">
      <c r="B23" s="26" t="s">
        <v>38</v>
      </c>
      <c r="C23" s="13" t="s">
        <v>2</v>
      </c>
      <c r="D23" s="14">
        <v>200</v>
      </c>
      <c r="E23" s="15"/>
      <c r="F23" s="10"/>
      <c r="G23" s="10"/>
      <c r="H23" s="10"/>
      <c r="I23" s="10"/>
      <c r="J23" s="10"/>
      <c r="K23" s="6"/>
    </row>
    <row r="24" spans="2:11" ht="23.1" customHeight="1" x14ac:dyDescent="0.25">
      <c r="B24" s="26"/>
      <c r="C24" s="13" t="s">
        <v>8</v>
      </c>
      <c r="D24" s="14">
        <v>35</v>
      </c>
      <c r="E24" s="15"/>
      <c r="F24" s="10"/>
      <c r="G24" s="24" t="s">
        <v>25</v>
      </c>
      <c r="H24" s="24"/>
      <c r="I24" s="24"/>
      <c r="J24" s="24"/>
      <c r="K24" s="6"/>
    </row>
    <row r="25" spans="2:11" ht="23.1" customHeight="1" x14ac:dyDescent="0.25">
      <c r="B25" s="26"/>
      <c r="C25" s="13" t="s">
        <v>6</v>
      </c>
      <c r="D25" s="14">
        <v>75</v>
      </c>
      <c r="E25" s="15"/>
      <c r="F25" s="10"/>
      <c r="G25" s="26" t="s">
        <v>38</v>
      </c>
      <c r="H25" s="13" t="s">
        <v>18</v>
      </c>
      <c r="I25" s="20">
        <f>J17/E9</f>
        <v>6.6225165562913912E-2</v>
      </c>
      <c r="J25" s="14"/>
      <c r="K25" s="6"/>
    </row>
    <row r="26" spans="2:11" ht="23.1" customHeight="1" x14ac:dyDescent="0.25">
      <c r="B26" s="26"/>
      <c r="C26" s="13" t="s">
        <v>33</v>
      </c>
      <c r="D26" s="14">
        <v>20</v>
      </c>
      <c r="E26" s="15"/>
      <c r="F26" s="11"/>
      <c r="G26" s="26"/>
      <c r="H26" s="13" t="s">
        <v>40</v>
      </c>
      <c r="I26" s="20">
        <f>J9/E9</f>
        <v>0.12582781456953643</v>
      </c>
      <c r="J26" s="14"/>
    </row>
    <row r="27" spans="2:11" ht="23.1" customHeight="1" x14ac:dyDescent="0.25">
      <c r="B27" s="26"/>
      <c r="C27" s="13" t="s">
        <v>7</v>
      </c>
      <c r="D27" s="14">
        <v>100</v>
      </c>
      <c r="E27" s="15"/>
      <c r="F27" s="11"/>
      <c r="G27" s="26"/>
      <c r="H27" s="13" t="s">
        <v>40</v>
      </c>
      <c r="I27" s="20">
        <f>J10</f>
        <v>0</v>
      </c>
      <c r="J27" s="16"/>
      <c r="K27" s="6"/>
    </row>
    <row r="28" spans="2:11" ht="23.1" customHeight="1" x14ac:dyDescent="0.25">
      <c r="B28" s="26"/>
      <c r="C28" s="13" t="s">
        <v>37</v>
      </c>
      <c r="D28" s="14">
        <v>50</v>
      </c>
      <c r="E28" s="15"/>
      <c r="F28" s="11"/>
      <c r="G28" s="10"/>
      <c r="H28" s="10"/>
      <c r="I28" s="10"/>
      <c r="J28" s="10"/>
      <c r="K28" s="6"/>
    </row>
    <row r="29" spans="2:11" ht="23.1" customHeight="1" x14ac:dyDescent="0.25">
      <c r="B29" s="26"/>
      <c r="C29" s="13" t="s">
        <v>0</v>
      </c>
      <c r="D29" s="14">
        <v>30</v>
      </c>
      <c r="E29" s="15"/>
      <c r="F29" s="10"/>
      <c r="G29" s="24" t="s">
        <v>26</v>
      </c>
      <c r="H29" s="24"/>
      <c r="I29" s="24"/>
      <c r="J29" s="24"/>
      <c r="K29" s="6"/>
    </row>
    <row r="30" spans="2:11" ht="23.1" customHeight="1" x14ac:dyDescent="0.25">
      <c r="B30" s="26"/>
      <c r="C30" s="13" t="s">
        <v>0</v>
      </c>
      <c r="D30" s="14">
        <v>30</v>
      </c>
      <c r="E30" s="15"/>
      <c r="F30" s="10"/>
      <c r="G30" s="26" t="s">
        <v>38</v>
      </c>
      <c r="H30" s="23" t="str">
        <f>IF(J22&gt;0,"Overall: Nice job! You have a plan to spend less than you're bringing in. Consider using your extra money to pay down debt or build up savings.", "Overall: Uh-oh! It looks like you might be on track to spend more than you earn. See if you can't trim some expenses---or pick up some extra work!")</f>
        <v>Overall: Nice job! You have a plan to spend less than you're bringing in. Consider using your extra money to pay down debt or build up savings.</v>
      </c>
      <c r="I30" s="23"/>
      <c r="J30" s="23"/>
      <c r="K30" s="6"/>
    </row>
    <row r="31" spans="2:11" ht="23.1" customHeight="1" x14ac:dyDescent="0.25">
      <c r="B31" s="26"/>
      <c r="C31" s="13" t="s">
        <v>0</v>
      </c>
      <c r="D31" s="14">
        <v>30</v>
      </c>
      <c r="E31" s="15"/>
      <c r="F31" s="10"/>
      <c r="G31" s="26"/>
      <c r="H31" s="23"/>
      <c r="I31" s="23"/>
      <c r="J31" s="23"/>
    </row>
    <row r="32" spans="2:11" ht="23.1" customHeight="1" x14ac:dyDescent="0.25">
      <c r="B32" s="26"/>
      <c r="C32" s="13" t="s">
        <v>0</v>
      </c>
      <c r="D32" s="14">
        <v>30</v>
      </c>
      <c r="E32" s="15"/>
      <c r="F32" s="10"/>
      <c r="G32" s="26"/>
      <c r="H32" s="23"/>
      <c r="I32" s="23"/>
      <c r="J32" s="23"/>
      <c r="K32" s="6"/>
    </row>
    <row r="33" spans="2:11" ht="23.1" customHeight="1" x14ac:dyDescent="0.25">
      <c r="B33" s="26"/>
      <c r="C33" s="17" t="s">
        <v>5</v>
      </c>
      <c r="D33" s="21"/>
      <c r="E33" s="22">
        <f>SUM(D23:D32)</f>
        <v>600</v>
      </c>
      <c r="F33" s="10"/>
      <c r="G33" s="26"/>
      <c r="H33" s="23" t="str">
        <f>IF(I25&lt;0.1,"Saving: A good starting savings goal is 10% of your income. As you get better at saving, shoot for 25%!","Saving: Great job saving!")</f>
        <v>Saving: A good starting savings goal is 10% of your income. As you get better at saving, shoot for 25%!</v>
      </c>
      <c r="I33" s="23"/>
      <c r="J33" s="23"/>
      <c r="K33" s="6"/>
    </row>
    <row r="34" spans="2:11" ht="23.1" customHeight="1" x14ac:dyDescent="0.25">
      <c r="B34" s="11"/>
      <c r="C34" s="10"/>
      <c r="D34" s="10"/>
      <c r="E34" s="10"/>
      <c r="F34" s="10"/>
      <c r="G34" s="26"/>
      <c r="H34" s="23"/>
      <c r="I34" s="23"/>
      <c r="J34" s="23"/>
      <c r="K34" s="6"/>
    </row>
    <row r="35" spans="2:11" ht="23.1" customHeight="1" x14ac:dyDescent="0.25">
      <c r="B35" s="24" t="s">
        <v>15</v>
      </c>
      <c r="C35" s="24"/>
      <c r="D35" s="24"/>
      <c r="E35" s="24"/>
      <c r="F35" s="10"/>
      <c r="G35" s="26"/>
      <c r="H35" s="23"/>
      <c r="I35" s="23"/>
      <c r="J35" s="23"/>
      <c r="K35" s="6"/>
    </row>
    <row r="36" spans="2:11" ht="23.1" customHeight="1" x14ac:dyDescent="0.25">
      <c r="B36" s="26" t="s">
        <v>38</v>
      </c>
      <c r="C36" s="13" t="s">
        <v>9</v>
      </c>
      <c r="D36" s="14">
        <v>50</v>
      </c>
      <c r="E36" s="14"/>
      <c r="F36" s="10"/>
      <c r="G36" s="26"/>
      <c r="H36" s="23" t="str">
        <f>IF(I26&gt;0.3,"Debt: Watch out! Your debt-to-income ratio is higher than 30%. That could spell trouble if your expenses increase much more. Try to pay down your debt so that it's more manageable.",(IF(I26&gt;0.1,"Debt: Your debt-to-income ratio is in an accetable range, but it's still a little high. Try to pay down your non-mortgage debt so that monthly payments account for less than 10% of your income.",(IF(I26=0,"Debt: Congrats! You're debt-free!","Debt: At less than 10%, your debt-to-income ratio is acceptable.")))))</f>
        <v>Debt: Your debt-to-income ratio is in an accetable range, but it's still a little high. Try to pay down your non-mortgage debt so that monthly payments account for less than 10% of your income.</v>
      </c>
      <c r="I36" s="23"/>
      <c r="J36" s="23"/>
    </row>
    <row r="37" spans="2:11" ht="23.1" customHeight="1" x14ac:dyDescent="0.25">
      <c r="B37" s="26"/>
      <c r="C37" s="13" t="s">
        <v>10</v>
      </c>
      <c r="D37" s="14">
        <v>25</v>
      </c>
      <c r="E37" s="14"/>
      <c r="F37" s="10"/>
      <c r="G37" s="26"/>
      <c r="H37" s="23"/>
      <c r="I37" s="23"/>
      <c r="J37" s="23"/>
      <c r="K37" s="6"/>
    </row>
    <row r="38" spans="2:11" ht="23.1" customHeight="1" x14ac:dyDescent="0.25">
      <c r="B38" s="26"/>
      <c r="C38" s="13" t="s">
        <v>11</v>
      </c>
      <c r="D38" s="14">
        <v>25</v>
      </c>
      <c r="E38" s="14"/>
      <c r="F38" s="10"/>
      <c r="G38" s="26"/>
      <c r="H38" s="23"/>
      <c r="I38" s="23"/>
      <c r="J38" s="23"/>
      <c r="K38" s="6"/>
    </row>
    <row r="39" spans="2:11" ht="23.1" customHeight="1" x14ac:dyDescent="0.25">
      <c r="B39" s="26"/>
      <c r="C39" s="13" t="s">
        <v>12</v>
      </c>
      <c r="D39" s="14">
        <v>60</v>
      </c>
      <c r="E39" s="14"/>
      <c r="F39" s="10"/>
      <c r="G39" s="10"/>
      <c r="H39" s="10"/>
      <c r="I39" s="10"/>
      <c r="J39" s="10"/>
      <c r="K39" s="6"/>
    </row>
    <row r="40" spans="2:11" ht="23.1" customHeight="1" x14ac:dyDescent="0.25">
      <c r="B40" s="26"/>
      <c r="C40" s="13" t="s">
        <v>12</v>
      </c>
      <c r="D40" s="14">
        <v>60</v>
      </c>
      <c r="E40" s="14"/>
      <c r="F40" s="10"/>
      <c r="G40" s="10"/>
      <c r="H40" s="10"/>
      <c r="I40" s="10"/>
      <c r="J40" s="10"/>
      <c r="K40" s="6"/>
    </row>
    <row r="41" spans="2:11" ht="23.1" customHeight="1" x14ac:dyDescent="0.25">
      <c r="B41" s="26"/>
      <c r="C41" s="17" t="s">
        <v>5</v>
      </c>
      <c r="D41" s="18"/>
      <c r="E41" s="19">
        <f>SUM(D36:D40)</f>
        <v>220</v>
      </c>
      <c r="F41" s="10"/>
      <c r="G41" s="10"/>
      <c r="H41" s="12"/>
      <c r="I41" s="12"/>
      <c r="J41" s="12"/>
      <c r="K41" s="6"/>
    </row>
    <row r="42" spans="2:11" ht="20.100000000000001" customHeight="1" x14ac:dyDescent="0.25">
      <c r="B42" s="6"/>
      <c r="C42" s="6"/>
      <c r="D42" s="6"/>
      <c r="E42" s="6"/>
      <c r="F42" s="6"/>
      <c r="G42" s="6"/>
    </row>
    <row r="43" spans="2:11" ht="20.100000000000001" customHeight="1" x14ac:dyDescent="0.25">
      <c r="B43" s="6"/>
      <c r="C43" s="6"/>
      <c r="D43" s="6"/>
      <c r="E43" s="6"/>
      <c r="F43" s="6"/>
      <c r="G43" s="6"/>
    </row>
    <row r="44" spans="2:11" ht="20.100000000000001" customHeight="1" x14ac:dyDescent="0.25">
      <c r="B44" s="6"/>
      <c r="C44" s="6"/>
      <c r="D44" s="6"/>
      <c r="E44" s="6"/>
      <c r="F44" s="6"/>
      <c r="G44" s="6"/>
    </row>
    <row r="45" spans="2:11" ht="20.100000000000001" customHeight="1" x14ac:dyDescent="0.25">
      <c r="B45" s="6"/>
      <c r="C45" s="6"/>
      <c r="D45" s="6"/>
      <c r="E45" s="6"/>
      <c r="F45" s="6"/>
      <c r="G45" s="6"/>
      <c r="H45" s="6"/>
      <c r="I45" s="6"/>
      <c r="J45" s="6"/>
    </row>
    <row r="46" spans="2:11" ht="13.5" customHeight="1" x14ac:dyDescent="0.25">
      <c r="B46" s="7"/>
      <c r="C46" s="4"/>
      <c r="D46" s="5"/>
      <c r="E46" s="5"/>
      <c r="F46" s="6"/>
      <c r="G46" s="6"/>
      <c r="K46" s="6"/>
    </row>
    <row r="50" spans="2:26" ht="13.5" customHeight="1" x14ac:dyDescent="0.25">
      <c r="B50" s="2"/>
    </row>
    <row r="58" spans="2:26" ht="13.5" customHeight="1" x14ac:dyDescent="0.25">
      <c r="Z58" s="9"/>
    </row>
  </sheetData>
  <mergeCells count="22">
    <mergeCell ref="B12:B20"/>
    <mergeCell ref="B23:B33"/>
    <mergeCell ref="G25:G27"/>
    <mergeCell ref="G30:G38"/>
    <mergeCell ref="B36:B41"/>
    <mergeCell ref="G20:G22"/>
    <mergeCell ref="B1:J1"/>
    <mergeCell ref="H33:J35"/>
    <mergeCell ref="H36:J38"/>
    <mergeCell ref="H30:J32"/>
    <mergeCell ref="B3:E3"/>
    <mergeCell ref="G3:J3"/>
    <mergeCell ref="G11:J11"/>
    <mergeCell ref="G19:J19"/>
    <mergeCell ref="G24:J24"/>
    <mergeCell ref="G29:J29"/>
    <mergeCell ref="B35:E35"/>
    <mergeCell ref="B22:E22"/>
    <mergeCell ref="B11:E11"/>
    <mergeCell ref="B4:B9"/>
    <mergeCell ref="G4:G9"/>
    <mergeCell ref="G12:G17"/>
  </mergeCells>
  <printOptions horizontalCentered="1" verticalCentered="1"/>
  <pageMargins left="0.2" right="0.2" top="0.5" bottom="0.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Weliver</dc:creator>
  <cp:lastModifiedBy>Pc</cp:lastModifiedBy>
  <cp:lastPrinted>2022-11-21T10:04:43Z</cp:lastPrinted>
  <dcterms:created xsi:type="dcterms:W3CDTF">2010-01-08T21:48:31Z</dcterms:created>
  <dcterms:modified xsi:type="dcterms:W3CDTF">2022-11-21T10:06:47Z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2022-10-21T04:17:16Z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00b0154a-bc4d-498e-ad3a-37c779c4513b</vt:lpwstr>
  </property>
  <property fmtid="{D5CDD505-2E9C-101B-9397-08002B2CF9AE}" pid="8" name="MSIP_Label_defa4170-0d19-0005-0004-bc88714345d2_ContentBits">
    <vt:lpwstr>0</vt:lpwstr>
  </property>
</Properties>
</file>