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"/>
    </mc:Choice>
  </mc:AlternateContent>
  <xr:revisionPtr revIDLastSave="8" documentId="13_ncr:1_{41AB9320-C20C-456A-8A5A-A858885DA85B}" xr6:coauthVersionLast="47" xr6:coauthVersionMax="47" xr10:uidLastSave="{5D40EBC2-BA69-43A8-BE78-EEAC943DAAFB}"/>
  <bookViews>
    <workbookView xWindow="-120" yWindow="-120" windowWidth="29040" windowHeight="15840" tabRatio="500" xr2:uid="{00000000-000D-0000-FFFF-FFFF00000000}"/>
  </bookViews>
  <sheets>
    <sheet name="Employee Vacation Tracker " sheetId="1" r:id="rId1"/>
  </sheets>
  <definedNames>
    <definedName name="_xlnm.Print_Area" localSheetId="0">'Employee Vacation Tracker '!$A$1:$O$51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J11" i="1"/>
  <c r="G12" i="1"/>
  <c r="J12" i="1"/>
  <c r="G13" i="1"/>
  <c r="J13" i="1"/>
  <c r="G14" i="1"/>
  <c r="J14" i="1"/>
  <c r="G15" i="1"/>
  <c r="J15" i="1"/>
  <c r="M15" i="1"/>
  <c r="G16" i="1"/>
  <c r="J16" i="1"/>
  <c r="M16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L40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G40" i="1"/>
  <c r="J40" i="1"/>
  <c r="M4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H35" i="1"/>
  <c r="K35" i="1"/>
  <c r="H36" i="1"/>
  <c r="K36" i="1"/>
  <c r="H37" i="1"/>
  <c r="K37" i="1"/>
  <c r="H38" i="1"/>
  <c r="K38" i="1"/>
  <c r="H39" i="1"/>
  <c r="K39" i="1"/>
  <c r="H40" i="1"/>
  <c r="K40" i="1"/>
  <c r="N40" i="1"/>
  <c r="F41" i="1"/>
  <c r="I41" i="1"/>
  <c r="L41" i="1"/>
  <c r="G41" i="1"/>
  <c r="J41" i="1"/>
  <c r="M41" i="1"/>
  <c r="H41" i="1"/>
  <c r="K41" i="1"/>
  <c r="N41" i="1"/>
  <c r="F42" i="1"/>
  <c r="I42" i="1"/>
  <c r="L42" i="1"/>
  <c r="G42" i="1"/>
  <c r="J42" i="1"/>
  <c r="M42" i="1"/>
  <c r="H42" i="1"/>
  <c r="K42" i="1"/>
  <c r="N42" i="1"/>
  <c r="F43" i="1"/>
  <c r="I43" i="1"/>
  <c r="L43" i="1"/>
  <c r="G43" i="1"/>
  <c r="J43" i="1"/>
  <c r="M43" i="1"/>
  <c r="H43" i="1"/>
  <c r="K43" i="1"/>
  <c r="N43" i="1"/>
  <c r="F44" i="1"/>
  <c r="I44" i="1"/>
  <c r="L44" i="1"/>
  <c r="G44" i="1"/>
  <c r="J44" i="1"/>
  <c r="M44" i="1"/>
  <c r="H44" i="1"/>
  <c r="K44" i="1"/>
  <c r="N44" i="1"/>
  <c r="F45" i="1"/>
  <c r="I45" i="1"/>
  <c r="L45" i="1"/>
  <c r="G45" i="1"/>
  <c r="J45" i="1"/>
  <c r="M45" i="1"/>
  <c r="H45" i="1"/>
  <c r="K45" i="1"/>
  <c r="N45" i="1"/>
  <c r="F46" i="1"/>
  <c r="I46" i="1"/>
  <c r="L46" i="1"/>
  <c r="G46" i="1"/>
  <c r="J46" i="1"/>
  <c r="M46" i="1"/>
  <c r="H46" i="1"/>
  <c r="K46" i="1"/>
  <c r="N46" i="1"/>
  <c r="F47" i="1"/>
  <c r="I47" i="1"/>
  <c r="L47" i="1"/>
  <c r="G47" i="1"/>
  <c r="J47" i="1"/>
  <c r="M47" i="1"/>
  <c r="H47" i="1"/>
  <c r="K47" i="1"/>
  <c r="N47" i="1"/>
  <c r="F48" i="1"/>
  <c r="I48" i="1"/>
  <c r="L48" i="1"/>
  <c r="G48" i="1"/>
  <c r="J48" i="1"/>
  <c r="M48" i="1"/>
  <c r="H48" i="1"/>
  <c r="K48" i="1"/>
  <c r="N48" i="1"/>
  <c r="F49" i="1"/>
  <c r="I49" i="1"/>
  <c r="L49" i="1"/>
  <c r="G49" i="1"/>
  <c r="J49" i="1"/>
  <c r="M49" i="1"/>
  <c r="H49" i="1"/>
  <c r="K49" i="1"/>
  <c r="N49" i="1"/>
  <c r="F50" i="1"/>
  <c r="I50" i="1"/>
  <c r="L50" i="1"/>
  <c r="G50" i="1"/>
  <c r="J50" i="1"/>
  <c r="M50" i="1"/>
  <c r="H50" i="1"/>
  <c r="K50" i="1"/>
  <c r="N50" i="1"/>
  <c r="L13" i="1"/>
  <c r="M13" i="1"/>
  <c r="N13" i="1"/>
  <c r="L14" i="1"/>
  <c r="M14" i="1"/>
  <c r="N14" i="1"/>
  <c r="L15" i="1"/>
  <c r="N15" i="1"/>
  <c r="L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N12" i="1"/>
  <c r="M12" i="1"/>
  <c r="L12" i="1"/>
  <c r="N11" i="1"/>
  <c r="M11" i="1"/>
  <c r="L11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</calcChain>
</file>

<file path=xl/sharedStrings.xml><?xml version="1.0" encoding="utf-8"?>
<sst xmlns="http://schemas.openxmlformats.org/spreadsheetml/2006/main" count="24" uniqueCount="11">
  <si>
    <t>SICK</t>
  </si>
  <si>
    <t>VACATION</t>
  </si>
  <si>
    <t>PAY PERIOD START DATE</t>
  </si>
  <si>
    <t># OF DAYS IN PAY PERIOD</t>
  </si>
  <si>
    <t>PAY PERIOD END DATE</t>
  </si>
  <si>
    <t>HOURS ACCRUED PER PAY PERIOD</t>
  </si>
  <si>
    <t>PERSONAL</t>
  </si>
  <si>
    <t>HOURS USED PER PAY PERIOD</t>
  </si>
  <si>
    <t>CUMULATIVE HOURS ACCRUED</t>
  </si>
  <si>
    <t>HOURS AVAILABLE</t>
  </si>
  <si>
    <t>EMPLOYEE VACATION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</si>
</sst>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Century Gothic"/>
      <family val="2"/>
    </font>
    <font>
      <i/>
      <sz val="10"/>
      <color theme="4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u/>
      <sz val="36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A4F1"/>
        <bgColor indexed="64"/>
      </patternFill>
    </fill>
    <fill>
      <patternFill patternType="solid">
        <fgColor rgb="FFC0D3F8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4" xfId="0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0" xfId="0"/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74EA6EBC-D0C5-424A-B32B-DE91E3E09716}"/>
  </cellStyles>
  <dxfs count="0"/>
  <tableStyles count="0" defaultTableStyle="TableStyleMedium9" defaultPivotStyle="PivotStyleMedium4"/>
  <colors>
    <mruColors>
      <color rgb="FFC0D3F8"/>
      <color rgb="FF7DA4F1"/>
      <color rgb="FF028169"/>
      <color rgb="FF90D1D8"/>
      <color rgb="FF74C5CE"/>
      <color rgb="FF45B3BD"/>
      <color rgb="FF9176B8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FG726"/>
  <sheetViews>
    <sheetView showGridLines="0" tabSelected="1" view="pageBreakPreview" zoomScale="64" zoomScaleNormal="100" zoomScaleSheetLayoutView="64" workbookViewId="0">
      <selection activeCell="U10" sqref="U10"/>
    </sheetView>
  </sheetViews>
  <sheetFormatPr defaultColWidth="11" defaultRowHeight="15.75" x14ac:dyDescent="0.25"/>
  <cols>
    <col min="1" max="1" width="3.875" customWidth="1"/>
    <col min="2" max="10" width="15.625" customWidth="1"/>
    <col min="11" max="11" width="15.625" style="4" customWidth="1"/>
    <col min="12" max="14" width="15.625" customWidth="1"/>
    <col min="15" max="15" width="4" customWidth="1"/>
  </cols>
  <sheetData>
    <row r="1" spans="2:163" ht="15.75" customHeight="1" x14ac:dyDescent="0.25"/>
    <row r="2" spans="2:163" s="6" customFormat="1" ht="63.75" customHeight="1" x14ac:dyDescent="0.25">
      <c r="B2" s="61" t="s">
        <v>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2:163" ht="45" customHeight="1" x14ac:dyDescent="0.25">
      <c r="B3" s="53"/>
      <c r="C3" s="53"/>
      <c r="D3" s="53"/>
      <c r="E3" s="53"/>
      <c r="F3" s="53"/>
      <c r="G3" s="53"/>
      <c r="H3" s="53"/>
      <c r="I3" s="54"/>
      <c r="J3" s="54"/>
      <c r="K3" s="54"/>
      <c r="L3" s="54"/>
      <c r="M3" s="54"/>
      <c r="N3" s="5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</row>
    <row r="4" spans="2:163" s="8" customFormat="1" ht="9.9499999999999993" customHeight="1" x14ac:dyDescent="0.25">
      <c r="B4" s="9"/>
      <c r="C4" s="10"/>
      <c r="D4" s="10"/>
      <c r="E4" s="10"/>
      <c r="F4" s="10"/>
      <c r="G4" s="10"/>
      <c r="H4" s="10"/>
      <c r="I4" s="23"/>
      <c r="J4" s="10"/>
      <c r="K4" s="11"/>
      <c r="L4" s="10"/>
      <c r="M4" s="10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</row>
    <row r="5" spans="2:163" s="8" customFormat="1" ht="18.95" customHeight="1" x14ac:dyDescent="0.25">
      <c r="B5" s="45" t="s">
        <v>2</v>
      </c>
      <c r="C5" s="55"/>
      <c r="D5" s="56"/>
      <c r="E5" s="56"/>
      <c r="F5" s="57"/>
      <c r="G5" s="46" t="s">
        <v>3</v>
      </c>
      <c r="H5" s="55"/>
      <c r="I5" s="56"/>
      <c r="J5" s="56"/>
      <c r="K5" s="57"/>
      <c r="L5" s="48" t="s">
        <v>5</v>
      </c>
      <c r="M5" s="49"/>
      <c r="N5" s="5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2:163" s="8" customFormat="1" ht="18.95" customHeight="1" x14ac:dyDescent="0.25">
      <c r="B6" s="45"/>
      <c r="C6" s="58"/>
      <c r="D6" s="59"/>
      <c r="E6" s="59"/>
      <c r="F6" s="60"/>
      <c r="G6" s="47"/>
      <c r="H6" s="58"/>
      <c r="I6" s="59"/>
      <c r="J6" s="59"/>
      <c r="K6" s="60"/>
      <c r="L6" s="29" t="s">
        <v>1</v>
      </c>
      <c r="M6" s="29" t="s">
        <v>0</v>
      </c>
      <c r="N6" s="29" t="s">
        <v>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2:163" s="8" customFormat="1" ht="30.75" customHeight="1" x14ac:dyDescent="0.25">
      <c r="B7" s="12">
        <v>43107</v>
      </c>
      <c r="C7" s="24"/>
      <c r="D7" s="25"/>
      <c r="E7" s="25"/>
      <c r="F7" s="26"/>
      <c r="G7" s="13">
        <v>14</v>
      </c>
      <c r="H7" s="27"/>
      <c r="I7" s="25"/>
      <c r="J7" s="25"/>
      <c r="K7" s="28"/>
      <c r="L7" s="13">
        <v>0.38</v>
      </c>
      <c r="M7" s="13">
        <v>0.27</v>
      </c>
      <c r="N7" s="13">
        <v>0.19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2:163" s="8" customFormat="1" ht="24" customHeight="1" thickBot="1" x14ac:dyDescent="0.3">
      <c r="B8" s="9"/>
      <c r="C8" s="10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</row>
    <row r="9" spans="2:163" s="8" customFormat="1" ht="21.95" customHeight="1" x14ac:dyDescent="0.25">
      <c r="B9" s="51" t="s">
        <v>4</v>
      </c>
      <c r="C9" s="39" t="s">
        <v>7</v>
      </c>
      <c r="D9" s="39"/>
      <c r="E9" s="39"/>
      <c r="F9" s="40" t="s">
        <v>5</v>
      </c>
      <c r="G9" s="41"/>
      <c r="H9" s="42"/>
      <c r="I9" s="39" t="s">
        <v>8</v>
      </c>
      <c r="J9" s="39"/>
      <c r="K9" s="39"/>
      <c r="L9" s="43" t="s">
        <v>9</v>
      </c>
      <c r="M9" s="39"/>
      <c r="N9" s="4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</row>
    <row r="10" spans="2:163" s="8" customFormat="1" ht="21.95" customHeight="1" x14ac:dyDescent="0.25">
      <c r="B10" s="52"/>
      <c r="C10" s="33" t="s">
        <v>1</v>
      </c>
      <c r="D10" s="34" t="s">
        <v>0</v>
      </c>
      <c r="E10" s="35" t="s">
        <v>6</v>
      </c>
      <c r="F10" s="36" t="s">
        <v>1</v>
      </c>
      <c r="G10" s="34" t="s">
        <v>0</v>
      </c>
      <c r="H10" s="37" t="s">
        <v>6</v>
      </c>
      <c r="I10" s="33" t="s">
        <v>1</v>
      </c>
      <c r="J10" s="34" t="s">
        <v>0</v>
      </c>
      <c r="K10" s="35" t="s">
        <v>6</v>
      </c>
      <c r="L10" s="36" t="s">
        <v>1</v>
      </c>
      <c r="M10" s="34" t="s">
        <v>0</v>
      </c>
      <c r="N10" s="37" t="s">
        <v>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</row>
    <row r="11" spans="2:163" ht="20.100000000000001" customHeight="1" x14ac:dyDescent="0.25">
      <c r="B11" s="22">
        <f>B7+G7-1</f>
        <v>43120</v>
      </c>
      <c r="C11" s="21"/>
      <c r="D11" s="14"/>
      <c r="E11" s="15"/>
      <c r="F11" s="16">
        <f>L7</f>
        <v>0.38</v>
      </c>
      <c r="G11" s="17">
        <f>M7</f>
        <v>0.27</v>
      </c>
      <c r="H11" s="18">
        <f>N7</f>
        <v>0.19</v>
      </c>
      <c r="I11" s="19">
        <f>F11</f>
        <v>0.38</v>
      </c>
      <c r="J11" s="17">
        <f>G11</f>
        <v>0.27</v>
      </c>
      <c r="K11" s="20">
        <f>H11</f>
        <v>0.19</v>
      </c>
      <c r="L11" s="30">
        <f t="shared" ref="L11:N12" si="0">I11-C11</f>
        <v>0.38</v>
      </c>
      <c r="M11" s="31">
        <f t="shared" si="0"/>
        <v>0.27</v>
      </c>
      <c r="N11" s="32">
        <f t="shared" si="0"/>
        <v>0.19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2:163" ht="20.100000000000001" customHeight="1" x14ac:dyDescent="0.25">
      <c r="B12" s="22">
        <f>B11+G7</f>
        <v>43134</v>
      </c>
      <c r="C12" s="21"/>
      <c r="D12" s="14"/>
      <c r="E12" s="15"/>
      <c r="F12" s="16">
        <f>L7</f>
        <v>0.38</v>
      </c>
      <c r="G12" s="17">
        <f>M7</f>
        <v>0.27</v>
      </c>
      <c r="H12" s="18">
        <f>N7</f>
        <v>0.19</v>
      </c>
      <c r="I12" s="19">
        <f>I11+F12</f>
        <v>0.76</v>
      </c>
      <c r="J12" s="17">
        <f>J11+G12</f>
        <v>0.54</v>
      </c>
      <c r="K12" s="20">
        <f>K11+H12</f>
        <v>0.38</v>
      </c>
      <c r="L12" s="30">
        <f t="shared" si="0"/>
        <v>0.76</v>
      </c>
      <c r="M12" s="31">
        <f t="shared" si="0"/>
        <v>0.54</v>
      </c>
      <c r="N12" s="32">
        <f t="shared" si="0"/>
        <v>0.38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2:163" ht="20.100000000000001" customHeight="1" x14ac:dyDescent="0.25">
      <c r="B13" s="22">
        <f>B12+G7</f>
        <v>43148</v>
      </c>
      <c r="C13" s="21"/>
      <c r="D13" s="14"/>
      <c r="E13" s="15"/>
      <c r="F13" s="16">
        <f>L7</f>
        <v>0.38</v>
      </c>
      <c r="G13" s="17">
        <f>M7</f>
        <v>0.27</v>
      </c>
      <c r="H13" s="18">
        <f>N7</f>
        <v>0.19</v>
      </c>
      <c r="I13" s="19">
        <f t="shared" ref="I13:I50" si="1">I12+F13</f>
        <v>1.1400000000000001</v>
      </c>
      <c r="J13" s="17">
        <f t="shared" ref="J13:J50" si="2">J12+G13</f>
        <v>0.81</v>
      </c>
      <c r="K13" s="20">
        <f t="shared" ref="K13:K50" si="3">K12+H13</f>
        <v>0.57000000000000006</v>
      </c>
      <c r="L13" s="30">
        <f t="shared" ref="L13:L39" si="4">I13-C13</f>
        <v>1.1400000000000001</v>
      </c>
      <c r="M13" s="31">
        <f t="shared" ref="M13:M39" si="5">J13-D13</f>
        <v>0.81</v>
      </c>
      <c r="N13" s="32">
        <f t="shared" ref="N13:N39" si="6">K13-E13</f>
        <v>0.57000000000000006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2:163" ht="20.100000000000001" customHeight="1" x14ac:dyDescent="0.25">
      <c r="B14" s="22">
        <f>B13+G7</f>
        <v>43162</v>
      </c>
      <c r="C14" s="21"/>
      <c r="D14" s="14"/>
      <c r="E14" s="15"/>
      <c r="F14" s="16">
        <f>L7</f>
        <v>0.38</v>
      </c>
      <c r="G14" s="17">
        <f>M7</f>
        <v>0.27</v>
      </c>
      <c r="H14" s="18">
        <f>N7</f>
        <v>0.19</v>
      </c>
      <c r="I14" s="19">
        <f t="shared" si="1"/>
        <v>1.52</v>
      </c>
      <c r="J14" s="17">
        <f t="shared" si="2"/>
        <v>1.08</v>
      </c>
      <c r="K14" s="20">
        <f t="shared" si="3"/>
        <v>0.76</v>
      </c>
      <c r="L14" s="30">
        <f t="shared" si="4"/>
        <v>1.52</v>
      </c>
      <c r="M14" s="31">
        <f t="shared" si="5"/>
        <v>1.08</v>
      </c>
      <c r="N14" s="32">
        <f t="shared" si="6"/>
        <v>0.76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2:163" ht="20.100000000000001" customHeight="1" x14ac:dyDescent="0.25">
      <c r="B15" s="22">
        <f>B14+G7</f>
        <v>43176</v>
      </c>
      <c r="C15" s="21"/>
      <c r="D15" s="14">
        <v>1</v>
      </c>
      <c r="E15" s="15"/>
      <c r="F15" s="16">
        <f>L7</f>
        <v>0.38</v>
      </c>
      <c r="G15" s="17">
        <f>M7</f>
        <v>0.27</v>
      </c>
      <c r="H15" s="18">
        <f>N7</f>
        <v>0.19</v>
      </c>
      <c r="I15" s="19">
        <f>I14+F15</f>
        <v>1.9</v>
      </c>
      <c r="J15" s="17">
        <f t="shared" si="2"/>
        <v>1.35</v>
      </c>
      <c r="K15" s="20">
        <f t="shared" si="3"/>
        <v>0.95</v>
      </c>
      <c r="L15" s="30">
        <f t="shared" si="4"/>
        <v>1.9</v>
      </c>
      <c r="M15" s="31">
        <f>J15-D15</f>
        <v>0.35000000000000009</v>
      </c>
      <c r="N15" s="32">
        <f t="shared" si="6"/>
        <v>0.95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2:163" ht="20.100000000000001" customHeight="1" x14ac:dyDescent="0.25">
      <c r="B16" s="22">
        <f>B15+G7</f>
        <v>43190</v>
      </c>
      <c r="C16" s="21"/>
      <c r="D16" s="14"/>
      <c r="E16" s="15"/>
      <c r="F16" s="16">
        <f>L7</f>
        <v>0.38</v>
      </c>
      <c r="G16" s="17">
        <f>M7</f>
        <v>0.27</v>
      </c>
      <c r="H16" s="18">
        <f>N7</f>
        <v>0.19</v>
      </c>
      <c r="I16" s="19">
        <f>I15+F16</f>
        <v>2.2799999999999998</v>
      </c>
      <c r="J16" s="17">
        <f t="shared" si="2"/>
        <v>1.62</v>
      </c>
      <c r="K16" s="20">
        <f t="shared" si="3"/>
        <v>1.1399999999999999</v>
      </c>
      <c r="L16" s="30">
        <f t="shared" si="4"/>
        <v>2.2799999999999998</v>
      </c>
      <c r="M16" s="31">
        <f>J16-D16</f>
        <v>1.62</v>
      </c>
      <c r="N16" s="32">
        <f t="shared" si="6"/>
        <v>1.1399999999999999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2:163" ht="20.100000000000001" customHeight="1" x14ac:dyDescent="0.25">
      <c r="B17" s="22">
        <f>B16+G7</f>
        <v>43204</v>
      </c>
      <c r="C17" s="21"/>
      <c r="D17" s="14"/>
      <c r="E17" s="15">
        <v>0.5</v>
      </c>
      <c r="F17" s="16">
        <f>L7</f>
        <v>0.38</v>
      </c>
      <c r="G17" s="17">
        <f>M7</f>
        <v>0.27</v>
      </c>
      <c r="H17" s="18">
        <f>N7</f>
        <v>0.19</v>
      </c>
      <c r="I17" s="19">
        <f>I16+F17</f>
        <v>2.6599999999999997</v>
      </c>
      <c r="J17" s="17">
        <f t="shared" si="2"/>
        <v>1.8900000000000001</v>
      </c>
      <c r="K17" s="20">
        <f t="shared" si="3"/>
        <v>1.3299999999999998</v>
      </c>
      <c r="L17" s="30">
        <f t="shared" si="4"/>
        <v>2.6599999999999997</v>
      </c>
      <c r="M17" s="31">
        <f t="shared" si="5"/>
        <v>1.8900000000000001</v>
      </c>
      <c r="N17" s="32">
        <f t="shared" si="6"/>
        <v>0.82999999999999985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2:163" ht="20.100000000000001" customHeight="1" x14ac:dyDescent="0.25">
      <c r="B18" s="22">
        <f>B17+G7</f>
        <v>43218</v>
      </c>
      <c r="C18" s="21"/>
      <c r="D18" s="14"/>
      <c r="E18" s="15"/>
      <c r="F18" s="16">
        <f>L7</f>
        <v>0.38</v>
      </c>
      <c r="G18" s="17">
        <f>M7</f>
        <v>0.27</v>
      </c>
      <c r="H18" s="18">
        <f>N7</f>
        <v>0.19</v>
      </c>
      <c r="I18" s="19">
        <f t="shared" si="1"/>
        <v>3.0399999999999996</v>
      </c>
      <c r="J18" s="17">
        <f t="shared" si="2"/>
        <v>2.16</v>
      </c>
      <c r="K18" s="20">
        <f t="shared" si="3"/>
        <v>1.5199999999999998</v>
      </c>
      <c r="L18" s="30">
        <f t="shared" si="4"/>
        <v>3.0399999999999996</v>
      </c>
      <c r="M18" s="31">
        <f t="shared" si="5"/>
        <v>2.16</v>
      </c>
      <c r="N18" s="32">
        <f t="shared" si="6"/>
        <v>1.5199999999999998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2:163" ht="20.100000000000001" customHeight="1" x14ac:dyDescent="0.25">
      <c r="B19" s="22">
        <f>B18+G7</f>
        <v>43232</v>
      </c>
      <c r="C19" s="21">
        <v>3</v>
      </c>
      <c r="D19" s="14"/>
      <c r="E19" s="15"/>
      <c r="F19" s="16">
        <f>L7</f>
        <v>0.38</v>
      </c>
      <c r="G19" s="17">
        <f>M7</f>
        <v>0.27</v>
      </c>
      <c r="H19" s="18">
        <f>N7</f>
        <v>0.19</v>
      </c>
      <c r="I19" s="19">
        <f t="shared" si="1"/>
        <v>3.4199999999999995</v>
      </c>
      <c r="J19" s="17">
        <f t="shared" si="2"/>
        <v>2.4300000000000002</v>
      </c>
      <c r="K19" s="20">
        <f t="shared" si="3"/>
        <v>1.7099999999999997</v>
      </c>
      <c r="L19" s="30">
        <f t="shared" si="4"/>
        <v>0.41999999999999948</v>
      </c>
      <c r="M19" s="31">
        <f t="shared" si="5"/>
        <v>2.4300000000000002</v>
      </c>
      <c r="N19" s="32">
        <f t="shared" si="6"/>
        <v>1.7099999999999997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2:163" ht="20.100000000000001" customHeight="1" x14ac:dyDescent="0.25">
      <c r="B20" s="22">
        <f>B19+G7</f>
        <v>43246</v>
      </c>
      <c r="C20" s="21"/>
      <c r="D20" s="14"/>
      <c r="E20" s="15"/>
      <c r="F20" s="16">
        <f>L7</f>
        <v>0.38</v>
      </c>
      <c r="G20" s="17">
        <f>M7</f>
        <v>0.27</v>
      </c>
      <c r="H20" s="18">
        <f>N7</f>
        <v>0.19</v>
      </c>
      <c r="I20" s="19">
        <f t="shared" si="1"/>
        <v>3.7999999999999994</v>
      </c>
      <c r="J20" s="17">
        <f t="shared" si="2"/>
        <v>2.7</v>
      </c>
      <c r="K20" s="20">
        <f t="shared" si="3"/>
        <v>1.8999999999999997</v>
      </c>
      <c r="L20" s="30">
        <f t="shared" si="4"/>
        <v>3.7999999999999994</v>
      </c>
      <c r="M20" s="31">
        <f t="shared" si="5"/>
        <v>2.7</v>
      </c>
      <c r="N20" s="32">
        <f t="shared" si="6"/>
        <v>1.8999999999999997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2:163" ht="20.100000000000001" customHeight="1" x14ac:dyDescent="0.25">
      <c r="B21" s="22">
        <f>B20+G7</f>
        <v>43260</v>
      </c>
      <c r="C21" s="21"/>
      <c r="D21" s="14"/>
      <c r="E21" s="15"/>
      <c r="F21" s="16">
        <f>L7</f>
        <v>0.38</v>
      </c>
      <c r="G21" s="17">
        <f>M7</f>
        <v>0.27</v>
      </c>
      <c r="H21" s="18">
        <f>N7</f>
        <v>0.19</v>
      </c>
      <c r="I21" s="19">
        <f t="shared" si="1"/>
        <v>4.18</v>
      </c>
      <c r="J21" s="17">
        <f t="shared" si="2"/>
        <v>2.97</v>
      </c>
      <c r="K21" s="20">
        <f t="shared" si="3"/>
        <v>2.09</v>
      </c>
      <c r="L21" s="30">
        <f t="shared" si="4"/>
        <v>4.18</v>
      </c>
      <c r="M21" s="31">
        <f t="shared" si="5"/>
        <v>2.97</v>
      </c>
      <c r="N21" s="32">
        <f t="shared" si="6"/>
        <v>2.09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2:163" ht="20.100000000000001" customHeight="1" x14ac:dyDescent="0.25">
      <c r="B22" s="22">
        <f>B21+G7</f>
        <v>43274</v>
      </c>
      <c r="C22" s="21"/>
      <c r="D22" s="14"/>
      <c r="E22" s="15"/>
      <c r="F22" s="16">
        <f>L7</f>
        <v>0.38</v>
      </c>
      <c r="G22" s="17">
        <f>M7</f>
        <v>0.27</v>
      </c>
      <c r="H22" s="18">
        <f>N7</f>
        <v>0.19</v>
      </c>
      <c r="I22" s="19">
        <f t="shared" si="1"/>
        <v>4.5599999999999996</v>
      </c>
      <c r="J22" s="17">
        <f t="shared" si="2"/>
        <v>3.24</v>
      </c>
      <c r="K22" s="20">
        <f t="shared" si="3"/>
        <v>2.2799999999999998</v>
      </c>
      <c r="L22" s="30">
        <f t="shared" si="4"/>
        <v>4.5599999999999996</v>
      </c>
      <c r="M22" s="31">
        <f t="shared" si="5"/>
        <v>3.24</v>
      </c>
      <c r="N22" s="32">
        <f t="shared" si="6"/>
        <v>2.2799999999999998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2:163" ht="20.100000000000001" customHeight="1" x14ac:dyDescent="0.25">
      <c r="B23" s="22">
        <f>B22+G7</f>
        <v>43288</v>
      </c>
      <c r="C23" s="21"/>
      <c r="D23" s="14"/>
      <c r="E23" s="15"/>
      <c r="F23" s="16">
        <f>L7</f>
        <v>0.38</v>
      </c>
      <c r="G23" s="17">
        <f>M7</f>
        <v>0.27</v>
      </c>
      <c r="H23" s="18">
        <f>N7</f>
        <v>0.19</v>
      </c>
      <c r="I23" s="19">
        <f t="shared" si="1"/>
        <v>4.9399999999999995</v>
      </c>
      <c r="J23" s="17">
        <f t="shared" si="2"/>
        <v>3.5100000000000002</v>
      </c>
      <c r="K23" s="20">
        <f t="shared" si="3"/>
        <v>2.4699999999999998</v>
      </c>
      <c r="L23" s="30">
        <f t="shared" si="4"/>
        <v>4.9399999999999995</v>
      </c>
      <c r="M23" s="31">
        <f t="shared" si="5"/>
        <v>3.5100000000000002</v>
      </c>
      <c r="N23" s="32">
        <f t="shared" si="6"/>
        <v>2.4699999999999998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2:163" ht="20.100000000000001" customHeight="1" x14ac:dyDescent="0.25">
      <c r="B24" s="22">
        <f>B23+G7</f>
        <v>43302</v>
      </c>
      <c r="C24" s="21"/>
      <c r="D24" s="14"/>
      <c r="E24" s="15"/>
      <c r="F24" s="16">
        <f>L7</f>
        <v>0.38</v>
      </c>
      <c r="G24" s="17">
        <f>M7</f>
        <v>0.27</v>
      </c>
      <c r="H24" s="18">
        <f>N7</f>
        <v>0.19</v>
      </c>
      <c r="I24" s="19">
        <f t="shared" si="1"/>
        <v>5.3199999999999994</v>
      </c>
      <c r="J24" s="17">
        <f t="shared" si="2"/>
        <v>3.7800000000000002</v>
      </c>
      <c r="K24" s="20">
        <f t="shared" si="3"/>
        <v>2.6599999999999997</v>
      </c>
      <c r="L24" s="30">
        <f t="shared" si="4"/>
        <v>5.3199999999999994</v>
      </c>
      <c r="M24" s="31">
        <f t="shared" si="5"/>
        <v>3.7800000000000002</v>
      </c>
      <c r="N24" s="32">
        <f t="shared" si="6"/>
        <v>2.6599999999999997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2:163" ht="20.100000000000001" customHeight="1" x14ac:dyDescent="0.25">
      <c r="B25" s="22">
        <f>B24+G7</f>
        <v>43316</v>
      </c>
      <c r="C25" s="21"/>
      <c r="D25" s="14"/>
      <c r="E25" s="15"/>
      <c r="F25" s="16">
        <f>L7</f>
        <v>0.38</v>
      </c>
      <c r="G25" s="17">
        <f>M7</f>
        <v>0.27</v>
      </c>
      <c r="H25" s="18">
        <f>N7</f>
        <v>0.19</v>
      </c>
      <c r="I25" s="19">
        <f t="shared" si="1"/>
        <v>5.6999999999999993</v>
      </c>
      <c r="J25" s="17">
        <f t="shared" si="2"/>
        <v>4.0500000000000007</v>
      </c>
      <c r="K25" s="20">
        <f t="shared" si="3"/>
        <v>2.8499999999999996</v>
      </c>
      <c r="L25" s="30">
        <f t="shared" si="4"/>
        <v>5.6999999999999993</v>
      </c>
      <c r="M25" s="31">
        <f t="shared" si="5"/>
        <v>4.0500000000000007</v>
      </c>
      <c r="N25" s="32">
        <f t="shared" si="6"/>
        <v>2.8499999999999996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2:163" ht="20.100000000000001" customHeight="1" x14ac:dyDescent="0.25">
      <c r="B26" s="22">
        <f>B25+G7</f>
        <v>43330</v>
      </c>
      <c r="C26" s="21"/>
      <c r="D26" s="14"/>
      <c r="E26" s="15"/>
      <c r="F26" s="16">
        <f>L7</f>
        <v>0.38</v>
      </c>
      <c r="G26" s="17">
        <f>M7</f>
        <v>0.27</v>
      </c>
      <c r="H26" s="18">
        <f>N7</f>
        <v>0.19</v>
      </c>
      <c r="I26" s="19">
        <f t="shared" si="1"/>
        <v>6.0799999999999992</v>
      </c>
      <c r="J26" s="17">
        <f t="shared" si="2"/>
        <v>4.32</v>
      </c>
      <c r="K26" s="20">
        <f t="shared" si="3"/>
        <v>3.0399999999999996</v>
      </c>
      <c r="L26" s="30">
        <f t="shared" si="4"/>
        <v>6.0799999999999992</v>
      </c>
      <c r="M26" s="31">
        <f t="shared" si="5"/>
        <v>4.32</v>
      </c>
      <c r="N26" s="32">
        <f t="shared" si="6"/>
        <v>3.0399999999999996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2:163" ht="20.100000000000001" customHeight="1" x14ac:dyDescent="0.25">
      <c r="B27" s="22">
        <f>B26+G7</f>
        <v>43344</v>
      </c>
      <c r="C27" s="21"/>
      <c r="D27" s="14"/>
      <c r="E27" s="15"/>
      <c r="F27" s="16">
        <f>L7</f>
        <v>0.38</v>
      </c>
      <c r="G27" s="17">
        <f>M7</f>
        <v>0.27</v>
      </c>
      <c r="H27" s="18">
        <f>N7</f>
        <v>0.19</v>
      </c>
      <c r="I27" s="19">
        <f t="shared" si="1"/>
        <v>6.4599999999999991</v>
      </c>
      <c r="J27" s="17">
        <f t="shared" si="2"/>
        <v>4.59</v>
      </c>
      <c r="K27" s="20">
        <f t="shared" si="3"/>
        <v>3.2299999999999995</v>
      </c>
      <c r="L27" s="30">
        <f t="shared" si="4"/>
        <v>6.4599999999999991</v>
      </c>
      <c r="M27" s="31">
        <f t="shared" si="5"/>
        <v>4.59</v>
      </c>
      <c r="N27" s="32">
        <f t="shared" si="6"/>
        <v>3.2299999999999995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2:163" ht="20.100000000000001" customHeight="1" x14ac:dyDescent="0.25">
      <c r="B28" s="22">
        <f>B27+G7</f>
        <v>43358</v>
      </c>
      <c r="C28" s="21"/>
      <c r="D28" s="14"/>
      <c r="E28" s="15"/>
      <c r="F28" s="16">
        <f>L7</f>
        <v>0.38</v>
      </c>
      <c r="G28" s="17">
        <f>M7</f>
        <v>0.27</v>
      </c>
      <c r="H28" s="18">
        <f>N7</f>
        <v>0.19</v>
      </c>
      <c r="I28" s="19">
        <f t="shared" si="1"/>
        <v>6.839999999999999</v>
      </c>
      <c r="J28" s="17">
        <f t="shared" si="2"/>
        <v>4.8599999999999994</v>
      </c>
      <c r="K28" s="20">
        <f t="shared" si="3"/>
        <v>3.4199999999999995</v>
      </c>
      <c r="L28" s="30">
        <f t="shared" si="4"/>
        <v>6.839999999999999</v>
      </c>
      <c r="M28" s="31">
        <f t="shared" si="5"/>
        <v>4.8599999999999994</v>
      </c>
      <c r="N28" s="32">
        <f t="shared" si="6"/>
        <v>3.4199999999999995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2:163" ht="20.100000000000001" customHeight="1" x14ac:dyDescent="0.25">
      <c r="B29" s="22">
        <f>B28+G7</f>
        <v>43372</v>
      </c>
      <c r="C29" s="21"/>
      <c r="D29" s="14"/>
      <c r="E29" s="15"/>
      <c r="F29" s="16">
        <f>L7</f>
        <v>0.38</v>
      </c>
      <c r="G29" s="17">
        <f>M7</f>
        <v>0.27</v>
      </c>
      <c r="H29" s="18">
        <f>N7</f>
        <v>0.19</v>
      </c>
      <c r="I29" s="19">
        <f t="shared" si="1"/>
        <v>7.2199999999999989</v>
      </c>
      <c r="J29" s="17">
        <f t="shared" si="2"/>
        <v>5.129999999999999</v>
      </c>
      <c r="K29" s="20">
        <f t="shared" si="3"/>
        <v>3.6099999999999994</v>
      </c>
      <c r="L29" s="30">
        <f t="shared" si="4"/>
        <v>7.2199999999999989</v>
      </c>
      <c r="M29" s="31">
        <f t="shared" si="5"/>
        <v>5.129999999999999</v>
      </c>
      <c r="N29" s="32">
        <f t="shared" si="6"/>
        <v>3.6099999999999994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2:163" ht="20.100000000000001" customHeight="1" x14ac:dyDescent="0.25">
      <c r="B30" s="22">
        <f>B29+G7</f>
        <v>43386</v>
      </c>
      <c r="C30" s="21"/>
      <c r="D30" s="14"/>
      <c r="E30" s="15"/>
      <c r="F30" s="16">
        <f>L7</f>
        <v>0.38</v>
      </c>
      <c r="G30" s="17">
        <f>M7</f>
        <v>0.27</v>
      </c>
      <c r="H30" s="18">
        <f>N7</f>
        <v>0.19</v>
      </c>
      <c r="I30" s="19">
        <f t="shared" si="1"/>
        <v>7.5999999999999988</v>
      </c>
      <c r="J30" s="17">
        <f t="shared" si="2"/>
        <v>5.3999999999999986</v>
      </c>
      <c r="K30" s="20">
        <f t="shared" si="3"/>
        <v>3.7999999999999994</v>
      </c>
      <c r="L30" s="30">
        <f t="shared" si="4"/>
        <v>7.5999999999999988</v>
      </c>
      <c r="M30" s="31">
        <f t="shared" si="5"/>
        <v>5.3999999999999986</v>
      </c>
      <c r="N30" s="32">
        <f t="shared" si="6"/>
        <v>3.7999999999999994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2:163" ht="20.100000000000001" customHeight="1" x14ac:dyDescent="0.25">
      <c r="B31" s="22">
        <f>B30+G7</f>
        <v>43400</v>
      </c>
      <c r="C31" s="21"/>
      <c r="D31" s="14"/>
      <c r="E31" s="15"/>
      <c r="F31" s="16">
        <f>L7</f>
        <v>0.38</v>
      </c>
      <c r="G31" s="17">
        <f>M7</f>
        <v>0.27</v>
      </c>
      <c r="H31" s="18">
        <f>N7</f>
        <v>0.19</v>
      </c>
      <c r="I31" s="19">
        <f t="shared" si="1"/>
        <v>7.9799999999999986</v>
      </c>
      <c r="J31" s="17">
        <f t="shared" si="2"/>
        <v>5.6699999999999982</v>
      </c>
      <c r="K31" s="20">
        <f t="shared" si="3"/>
        <v>3.9899999999999993</v>
      </c>
      <c r="L31" s="30">
        <f t="shared" si="4"/>
        <v>7.9799999999999986</v>
      </c>
      <c r="M31" s="31">
        <f t="shared" si="5"/>
        <v>5.6699999999999982</v>
      </c>
      <c r="N31" s="32">
        <f t="shared" si="6"/>
        <v>3.9899999999999993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2:163" ht="20.100000000000001" customHeight="1" x14ac:dyDescent="0.25">
      <c r="B32" s="22">
        <f>B31+G7</f>
        <v>43414</v>
      </c>
      <c r="C32" s="21"/>
      <c r="D32" s="14"/>
      <c r="E32" s="15"/>
      <c r="F32" s="16">
        <f>L7</f>
        <v>0.38</v>
      </c>
      <c r="G32" s="17">
        <f>M7</f>
        <v>0.27</v>
      </c>
      <c r="H32" s="18">
        <f>N7</f>
        <v>0.19</v>
      </c>
      <c r="I32" s="19">
        <f t="shared" si="1"/>
        <v>8.36</v>
      </c>
      <c r="J32" s="17">
        <f t="shared" si="2"/>
        <v>5.9399999999999977</v>
      </c>
      <c r="K32" s="20">
        <f t="shared" si="3"/>
        <v>4.18</v>
      </c>
      <c r="L32" s="30">
        <f t="shared" si="4"/>
        <v>8.36</v>
      </c>
      <c r="M32" s="31">
        <f t="shared" si="5"/>
        <v>5.9399999999999977</v>
      </c>
      <c r="N32" s="32">
        <f t="shared" si="6"/>
        <v>4.18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2:163" ht="20.100000000000001" customHeight="1" x14ac:dyDescent="0.25">
      <c r="B33" s="22">
        <f>B32+G7</f>
        <v>43428</v>
      </c>
      <c r="C33" s="21"/>
      <c r="D33" s="14"/>
      <c r="E33" s="15"/>
      <c r="F33" s="16">
        <f>L7</f>
        <v>0.38</v>
      </c>
      <c r="G33" s="17">
        <f>M7</f>
        <v>0.27</v>
      </c>
      <c r="H33" s="18">
        <f>N7</f>
        <v>0.19</v>
      </c>
      <c r="I33" s="19">
        <f t="shared" si="1"/>
        <v>8.74</v>
      </c>
      <c r="J33" s="17">
        <f t="shared" si="2"/>
        <v>6.2099999999999973</v>
      </c>
      <c r="K33" s="20">
        <f t="shared" si="3"/>
        <v>4.37</v>
      </c>
      <c r="L33" s="30">
        <f t="shared" si="4"/>
        <v>8.74</v>
      </c>
      <c r="M33" s="31">
        <f t="shared" si="5"/>
        <v>6.2099999999999973</v>
      </c>
      <c r="N33" s="32">
        <f t="shared" si="6"/>
        <v>4.37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2:163" ht="20.100000000000001" customHeight="1" x14ac:dyDescent="0.25">
      <c r="B34" s="22">
        <f>B33+G7</f>
        <v>43442</v>
      </c>
      <c r="C34" s="21"/>
      <c r="D34" s="14"/>
      <c r="E34" s="15"/>
      <c r="F34" s="16">
        <f>L7</f>
        <v>0.38</v>
      </c>
      <c r="G34" s="17">
        <f>M7</f>
        <v>0.27</v>
      </c>
      <c r="H34" s="18">
        <f>N7</f>
        <v>0.19</v>
      </c>
      <c r="I34" s="19">
        <f t="shared" si="1"/>
        <v>9.120000000000001</v>
      </c>
      <c r="J34" s="17">
        <f t="shared" si="2"/>
        <v>6.4799999999999969</v>
      </c>
      <c r="K34" s="20">
        <f t="shared" si="3"/>
        <v>4.5600000000000005</v>
      </c>
      <c r="L34" s="30">
        <f t="shared" si="4"/>
        <v>9.120000000000001</v>
      </c>
      <c r="M34" s="31">
        <f t="shared" si="5"/>
        <v>6.4799999999999969</v>
      </c>
      <c r="N34" s="32">
        <f t="shared" si="6"/>
        <v>4.5600000000000005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2:163" ht="20.100000000000001" customHeight="1" x14ac:dyDescent="0.25">
      <c r="B35" s="22">
        <f>B34+G7</f>
        <v>43456</v>
      </c>
      <c r="C35" s="21"/>
      <c r="D35" s="14"/>
      <c r="E35" s="15"/>
      <c r="F35" s="16">
        <f>L7</f>
        <v>0.38</v>
      </c>
      <c r="G35" s="17">
        <f>M7</f>
        <v>0.27</v>
      </c>
      <c r="H35" s="18">
        <f>N7</f>
        <v>0.19</v>
      </c>
      <c r="I35" s="19">
        <f t="shared" si="1"/>
        <v>9.5000000000000018</v>
      </c>
      <c r="J35" s="17">
        <f t="shared" si="2"/>
        <v>6.7499999999999964</v>
      </c>
      <c r="K35" s="20">
        <f t="shared" si="3"/>
        <v>4.7500000000000009</v>
      </c>
      <c r="L35" s="30">
        <f t="shared" si="4"/>
        <v>9.5000000000000018</v>
      </c>
      <c r="M35" s="31">
        <f t="shared" si="5"/>
        <v>6.7499999999999964</v>
      </c>
      <c r="N35" s="32">
        <f t="shared" si="6"/>
        <v>4.7500000000000009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2:163" ht="20.100000000000001" customHeight="1" x14ac:dyDescent="0.25">
      <c r="B36" s="22">
        <f>B35+G7</f>
        <v>43470</v>
      </c>
      <c r="C36" s="21"/>
      <c r="D36" s="14"/>
      <c r="E36" s="15"/>
      <c r="F36" s="16">
        <f>L7</f>
        <v>0.38</v>
      </c>
      <c r="G36" s="17">
        <f>M7</f>
        <v>0.27</v>
      </c>
      <c r="H36" s="18">
        <f>N7</f>
        <v>0.19</v>
      </c>
      <c r="I36" s="19">
        <f t="shared" si="1"/>
        <v>9.8800000000000026</v>
      </c>
      <c r="J36" s="17">
        <f t="shared" si="2"/>
        <v>7.019999999999996</v>
      </c>
      <c r="K36" s="20">
        <f t="shared" si="3"/>
        <v>4.9400000000000013</v>
      </c>
      <c r="L36" s="30">
        <f t="shared" si="4"/>
        <v>9.8800000000000026</v>
      </c>
      <c r="M36" s="31">
        <f t="shared" si="5"/>
        <v>7.019999999999996</v>
      </c>
      <c r="N36" s="32">
        <f t="shared" si="6"/>
        <v>4.9400000000000013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2:163" ht="20.100000000000001" customHeight="1" x14ac:dyDescent="0.25">
      <c r="B37" s="22">
        <f>B36+G7</f>
        <v>43484</v>
      </c>
      <c r="C37" s="21"/>
      <c r="D37" s="14"/>
      <c r="E37" s="15"/>
      <c r="F37" s="16">
        <f>L7</f>
        <v>0.38</v>
      </c>
      <c r="G37" s="17">
        <f>M7</f>
        <v>0.27</v>
      </c>
      <c r="H37" s="18">
        <f>N7</f>
        <v>0.19</v>
      </c>
      <c r="I37" s="19">
        <f t="shared" si="1"/>
        <v>10.260000000000003</v>
      </c>
      <c r="J37" s="17">
        <f t="shared" si="2"/>
        <v>7.2899999999999956</v>
      </c>
      <c r="K37" s="20">
        <f t="shared" si="3"/>
        <v>5.1300000000000017</v>
      </c>
      <c r="L37" s="30">
        <f t="shared" si="4"/>
        <v>10.260000000000003</v>
      </c>
      <c r="M37" s="31">
        <f t="shared" si="5"/>
        <v>7.2899999999999956</v>
      </c>
      <c r="N37" s="32">
        <f t="shared" si="6"/>
        <v>5.1300000000000017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2:163" ht="20.100000000000001" customHeight="1" x14ac:dyDescent="0.25">
      <c r="B38" s="22">
        <f>B37+G7</f>
        <v>43498</v>
      </c>
      <c r="C38" s="21"/>
      <c r="D38" s="14"/>
      <c r="E38" s="15"/>
      <c r="F38" s="16">
        <f>L7</f>
        <v>0.38</v>
      </c>
      <c r="G38" s="17">
        <f>M7</f>
        <v>0.27</v>
      </c>
      <c r="H38" s="18">
        <f>N7</f>
        <v>0.19</v>
      </c>
      <c r="I38" s="19">
        <f t="shared" si="1"/>
        <v>10.640000000000004</v>
      </c>
      <c r="J38" s="17">
        <f t="shared" si="2"/>
        <v>7.5599999999999952</v>
      </c>
      <c r="K38" s="20">
        <f t="shared" si="3"/>
        <v>5.3200000000000021</v>
      </c>
      <c r="L38" s="30">
        <f t="shared" si="4"/>
        <v>10.640000000000004</v>
      </c>
      <c r="M38" s="31">
        <f t="shared" si="5"/>
        <v>7.5599999999999952</v>
      </c>
      <c r="N38" s="32">
        <f t="shared" si="6"/>
        <v>5.3200000000000021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2:163" ht="20.100000000000001" customHeight="1" x14ac:dyDescent="0.25">
      <c r="B39" s="22">
        <f>B38+G7</f>
        <v>43512</v>
      </c>
      <c r="C39" s="21"/>
      <c r="D39" s="14"/>
      <c r="E39" s="15"/>
      <c r="F39" s="16">
        <f>L7</f>
        <v>0.38</v>
      </c>
      <c r="G39" s="17">
        <f>M7</f>
        <v>0.27</v>
      </c>
      <c r="H39" s="18">
        <f>N7</f>
        <v>0.19</v>
      </c>
      <c r="I39" s="19">
        <f t="shared" si="1"/>
        <v>11.020000000000005</v>
      </c>
      <c r="J39" s="17">
        <f t="shared" si="2"/>
        <v>7.8299999999999947</v>
      </c>
      <c r="K39" s="20">
        <f t="shared" si="3"/>
        <v>5.5100000000000025</v>
      </c>
      <c r="L39" s="30">
        <f t="shared" si="4"/>
        <v>11.020000000000005</v>
      </c>
      <c r="M39" s="31">
        <f t="shared" si="5"/>
        <v>7.8299999999999947</v>
      </c>
      <c r="N39" s="32">
        <f t="shared" si="6"/>
        <v>5.5100000000000025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2:163" ht="20.100000000000001" customHeight="1" x14ac:dyDescent="0.25">
      <c r="B40" s="22">
        <f>B39+G7</f>
        <v>43526</v>
      </c>
      <c r="C40" s="21"/>
      <c r="D40" s="14"/>
      <c r="E40" s="15"/>
      <c r="F40" s="16">
        <f>L7</f>
        <v>0.38</v>
      </c>
      <c r="G40" s="17">
        <f>M7</f>
        <v>0.27</v>
      </c>
      <c r="H40" s="18">
        <f>N7</f>
        <v>0.19</v>
      </c>
      <c r="I40" s="19">
        <f t="shared" si="1"/>
        <v>11.400000000000006</v>
      </c>
      <c r="J40" s="17">
        <f t="shared" si="2"/>
        <v>8.0999999999999943</v>
      </c>
      <c r="K40" s="20">
        <f t="shared" si="3"/>
        <v>5.7000000000000028</v>
      </c>
      <c r="L40" s="30">
        <f t="shared" ref="L40:N41" si="7">I40-C40</f>
        <v>11.400000000000006</v>
      </c>
      <c r="M40" s="31">
        <f t="shared" si="7"/>
        <v>8.0999999999999943</v>
      </c>
      <c r="N40" s="32">
        <f t="shared" si="7"/>
        <v>5.7000000000000028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2:163" ht="19.5" customHeight="1" x14ac:dyDescent="0.25">
      <c r="B41" s="22">
        <f>B40+G7</f>
        <v>43540</v>
      </c>
      <c r="C41" s="21"/>
      <c r="D41" s="14"/>
      <c r="E41" s="15"/>
      <c r="F41" s="16">
        <f>L7</f>
        <v>0.38</v>
      </c>
      <c r="G41" s="17">
        <f>M7</f>
        <v>0.27</v>
      </c>
      <c r="H41" s="18">
        <f>N7</f>
        <v>0.19</v>
      </c>
      <c r="I41" s="19">
        <f t="shared" si="1"/>
        <v>11.780000000000006</v>
      </c>
      <c r="J41" s="17">
        <f t="shared" si="2"/>
        <v>8.3699999999999939</v>
      </c>
      <c r="K41" s="20">
        <f t="shared" si="3"/>
        <v>5.8900000000000032</v>
      </c>
      <c r="L41" s="30">
        <f t="shared" si="7"/>
        <v>11.780000000000006</v>
      </c>
      <c r="M41" s="31">
        <f t="shared" si="7"/>
        <v>8.3699999999999939</v>
      </c>
      <c r="N41" s="32">
        <f t="shared" si="7"/>
        <v>5.8900000000000032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2:163" ht="20.100000000000001" customHeight="1" x14ac:dyDescent="0.25">
      <c r="B42" s="22">
        <f>B41+G7</f>
        <v>43554</v>
      </c>
      <c r="C42" s="21"/>
      <c r="D42" s="14"/>
      <c r="E42" s="15"/>
      <c r="F42" s="16">
        <f>L7</f>
        <v>0.38</v>
      </c>
      <c r="G42" s="17">
        <f>M7</f>
        <v>0.27</v>
      </c>
      <c r="H42" s="18">
        <f>N7</f>
        <v>0.19</v>
      </c>
      <c r="I42" s="19">
        <f t="shared" si="1"/>
        <v>12.160000000000007</v>
      </c>
      <c r="J42" s="17">
        <f t="shared" si="2"/>
        <v>8.6399999999999935</v>
      </c>
      <c r="K42" s="20">
        <f t="shared" si="3"/>
        <v>6.0800000000000036</v>
      </c>
      <c r="L42" s="30">
        <f t="shared" ref="L42:L50" si="8">I42-C42</f>
        <v>12.160000000000007</v>
      </c>
      <c r="M42" s="31">
        <f t="shared" ref="M42:M50" si="9">J42-D42</f>
        <v>8.6399999999999935</v>
      </c>
      <c r="N42" s="32">
        <f t="shared" ref="N42:N50" si="10">K42-E42</f>
        <v>6.0800000000000036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2:163" ht="20.100000000000001" customHeight="1" x14ac:dyDescent="0.25">
      <c r="B43" s="22">
        <f>B42+G7</f>
        <v>43568</v>
      </c>
      <c r="C43" s="21"/>
      <c r="D43" s="14"/>
      <c r="E43" s="15"/>
      <c r="F43" s="16">
        <f>L7</f>
        <v>0.38</v>
      </c>
      <c r="G43" s="17">
        <f>M7</f>
        <v>0.27</v>
      </c>
      <c r="H43" s="18">
        <f>N7</f>
        <v>0.19</v>
      </c>
      <c r="I43" s="19">
        <f t="shared" si="1"/>
        <v>12.540000000000008</v>
      </c>
      <c r="J43" s="17">
        <f t="shared" si="2"/>
        <v>8.909999999999993</v>
      </c>
      <c r="K43" s="20">
        <f t="shared" si="3"/>
        <v>6.270000000000004</v>
      </c>
      <c r="L43" s="30">
        <f t="shared" si="8"/>
        <v>12.540000000000008</v>
      </c>
      <c r="M43" s="31">
        <f t="shared" si="9"/>
        <v>8.909999999999993</v>
      </c>
      <c r="N43" s="32">
        <f t="shared" si="10"/>
        <v>6.270000000000004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2:163" ht="20.100000000000001" customHeight="1" x14ac:dyDescent="0.25">
      <c r="B44" s="22">
        <f>B43+G7</f>
        <v>43582</v>
      </c>
      <c r="C44" s="21"/>
      <c r="D44" s="14"/>
      <c r="E44" s="15"/>
      <c r="F44" s="16">
        <f>L7</f>
        <v>0.38</v>
      </c>
      <c r="G44" s="17">
        <f>M7</f>
        <v>0.27</v>
      </c>
      <c r="H44" s="18">
        <f>N7</f>
        <v>0.19</v>
      </c>
      <c r="I44" s="19">
        <f t="shared" si="1"/>
        <v>12.920000000000009</v>
      </c>
      <c r="J44" s="17">
        <f t="shared" si="2"/>
        <v>9.1799999999999926</v>
      </c>
      <c r="K44" s="20">
        <f t="shared" si="3"/>
        <v>6.4600000000000044</v>
      </c>
      <c r="L44" s="30">
        <f t="shared" si="8"/>
        <v>12.920000000000009</v>
      </c>
      <c r="M44" s="31">
        <f t="shared" si="9"/>
        <v>9.1799999999999926</v>
      </c>
      <c r="N44" s="32">
        <f t="shared" si="10"/>
        <v>6.4600000000000044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2:163" ht="20.100000000000001" customHeight="1" x14ac:dyDescent="0.25">
      <c r="B45" s="22">
        <f>B44+G7</f>
        <v>43596</v>
      </c>
      <c r="C45" s="21"/>
      <c r="D45" s="14"/>
      <c r="E45" s="15"/>
      <c r="F45" s="16">
        <f>L7</f>
        <v>0.38</v>
      </c>
      <c r="G45" s="17">
        <f>M7</f>
        <v>0.27</v>
      </c>
      <c r="H45" s="18">
        <f>N7</f>
        <v>0.19</v>
      </c>
      <c r="I45" s="19">
        <f t="shared" si="1"/>
        <v>13.30000000000001</v>
      </c>
      <c r="J45" s="17">
        <f t="shared" si="2"/>
        <v>9.4499999999999922</v>
      </c>
      <c r="K45" s="20">
        <f t="shared" si="3"/>
        <v>6.6500000000000048</v>
      </c>
      <c r="L45" s="30">
        <f t="shared" si="8"/>
        <v>13.30000000000001</v>
      </c>
      <c r="M45" s="31">
        <f t="shared" si="9"/>
        <v>9.4499999999999922</v>
      </c>
      <c r="N45" s="32">
        <f t="shared" si="10"/>
        <v>6.6500000000000048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</row>
    <row r="46" spans="2:163" ht="20.100000000000001" customHeight="1" x14ac:dyDescent="0.25">
      <c r="B46" s="22">
        <f>B45+G7</f>
        <v>43610</v>
      </c>
      <c r="C46" s="21"/>
      <c r="D46" s="14"/>
      <c r="E46" s="15"/>
      <c r="F46" s="16">
        <f>L7</f>
        <v>0.38</v>
      </c>
      <c r="G46" s="17">
        <f>M7</f>
        <v>0.27</v>
      </c>
      <c r="H46" s="18">
        <f>N7</f>
        <v>0.19</v>
      </c>
      <c r="I46" s="19">
        <f t="shared" si="1"/>
        <v>13.68000000000001</v>
      </c>
      <c r="J46" s="17">
        <f t="shared" si="2"/>
        <v>9.7199999999999918</v>
      </c>
      <c r="K46" s="20">
        <f t="shared" si="3"/>
        <v>6.8400000000000052</v>
      </c>
      <c r="L46" s="30">
        <f t="shared" si="8"/>
        <v>13.68000000000001</v>
      </c>
      <c r="M46" s="31">
        <f t="shared" si="9"/>
        <v>9.7199999999999918</v>
      </c>
      <c r="N46" s="32">
        <f t="shared" si="10"/>
        <v>6.8400000000000052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2:163" ht="20.100000000000001" customHeight="1" x14ac:dyDescent="0.25">
      <c r="B47" s="22">
        <f>B46+G7</f>
        <v>43624</v>
      </c>
      <c r="C47" s="21"/>
      <c r="D47" s="14"/>
      <c r="E47" s="15"/>
      <c r="F47" s="16">
        <f>L7</f>
        <v>0.38</v>
      </c>
      <c r="G47" s="17">
        <f>M7</f>
        <v>0.27</v>
      </c>
      <c r="H47" s="18">
        <f>N7</f>
        <v>0.19</v>
      </c>
      <c r="I47" s="19">
        <f t="shared" si="1"/>
        <v>14.060000000000011</v>
      </c>
      <c r="J47" s="17">
        <f t="shared" si="2"/>
        <v>9.9899999999999913</v>
      </c>
      <c r="K47" s="20">
        <f t="shared" si="3"/>
        <v>7.0300000000000056</v>
      </c>
      <c r="L47" s="30">
        <f t="shared" si="8"/>
        <v>14.060000000000011</v>
      </c>
      <c r="M47" s="31">
        <f t="shared" si="9"/>
        <v>9.9899999999999913</v>
      </c>
      <c r="N47" s="32">
        <f t="shared" si="10"/>
        <v>7.0300000000000056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2:163" ht="20.100000000000001" customHeight="1" x14ac:dyDescent="0.25">
      <c r="B48" s="22">
        <f>B47+G7</f>
        <v>43638</v>
      </c>
      <c r="C48" s="21"/>
      <c r="D48" s="14"/>
      <c r="E48" s="15"/>
      <c r="F48" s="16">
        <f>L7</f>
        <v>0.38</v>
      </c>
      <c r="G48" s="17">
        <f>M7</f>
        <v>0.27</v>
      </c>
      <c r="H48" s="18">
        <f>N7</f>
        <v>0.19</v>
      </c>
      <c r="I48" s="19">
        <f t="shared" si="1"/>
        <v>14.440000000000012</v>
      </c>
      <c r="J48" s="17">
        <f t="shared" si="2"/>
        <v>10.259999999999991</v>
      </c>
      <c r="K48" s="20">
        <f t="shared" si="3"/>
        <v>7.220000000000006</v>
      </c>
      <c r="L48" s="30">
        <f t="shared" si="8"/>
        <v>14.440000000000012</v>
      </c>
      <c r="M48" s="31">
        <f t="shared" si="9"/>
        <v>10.259999999999991</v>
      </c>
      <c r="N48" s="32">
        <f t="shared" si="10"/>
        <v>7.220000000000006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2:163" ht="20.100000000000001" customHeight="1" x14ac:dyDescent="0.25">
      <c r="B49" s="22">
        <f>B48+G7</f>
        <v>43652</v>
      </c>
      <c r="C49" s="21"/>
      <c r="D49" s="14"/>
      <c r="E49" s="15"/>
      <c r="F49" s="16">
        <f>L7</f>
        <v>0.38</v>
      </c>
      <c r="G49" s="17">
        <f>M7</f>
        <v>0.27</v>
      </c>
      <c r="H49" s="18">
        <f>N7</f>
        <v>0.19</v>
      </c>
      <c r="I49" s="19">
        <f t="shared" si="1"/>
        <v>14.820000000000013</v>
      </c>
      <c r="J49" s="17">
        <f t="shared" si="2"/>
        <v>10.52999999999999</v>
      </c>
      <c r="K49" s="20">
        <f t="shared" si="3"/>
        <v>7.4100000000000064</v>
      </c>
      <c r="L49" s="30">
        <f t="shared" si="8"/>
        <v>14.820000000000013</v>
      </c>
      <c r="M49" s="31">
        <f t="shared" si="9"/>
        <v>10.52999999999999</v>
      </c>
      <c r="N49" s="32">
        <f t="shared" si="10"/>
        <v>7.4100000000000064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2:163" ht="20.100000000000001" customHeight="1" x14ac:dyDescent="0.25">
      <c r="B50" s="22">
        <f>B49+G7</f>
        <v>43666</v>
      </c>
      <c r="C50" s="21"/>
      <c r="D50" s="14"/>
      <c r="E50" s="15"/>
      <c r="F50" s="16">
        <f>L7</f>
        <v>0.38</v>
      </c>
      <c r="G50" s="17">
        <f>M7</f>
        <v>0.27</v>
      </c>
      <c r="H50" s="18">
        <f>N7</f>
        <v>0.19</v>
      </c>
      <c r="I50" s="19">
        <f t="shared" si="1"/>
        <v>15.200000000000014</v>
      </c>
      <c r="J50" s="17">
        <f t="shared" si="2"/>
        <v>10.79999999999999</v>
      </c>
      <c r="K50" s="20">
        <f t="shared" si="3"/>
        <v>7.6000000000000068</v>
      </c>
      <c r="L50" s="30">
        <f t="shared" si="8"/>
        <v>15.200000000000014</v>
      </c>
      <c r="M50" s="31">
        <f t="shared" si="9"/>
        <v>10.79999999999999</v>
      </c>
      <c r="N50" s="32">
        <f t="shared" si="10"/>
        <v>7.6000000000000068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2:163" ht="20.100000000000001" customHeight="1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2:163" ht="20.100000000000001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2:163" ht="20.100000000000001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2:163" ht="20.100000000000001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2:163" ht="20.100000000000001" customHeight="1" x14ac:dyDescent="0.2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2:163" ht="20.100000000000001" customHeight="1" x14ac:dyDescent="0.2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2:163" ht="20.100000000000001" customHeight="1" x14ac:dyDescent="0.2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2:163" ht="20.100000000000001" customHeight="1" x14ac:dyDescent="0.2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pans="2:163" ht="20.100000000000001" customHeight="1" x14ac:dyDescent="0.2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2:163" ht="20.100000000000001" customHeight="1" x14ac:dyDescent="0.2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2:163" ht="20.100000000000001" customHeight="1" x14ac:dyDescent="0.2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2:163" ht="20.100000000000001" customHeight="1" x14ac:dyDescent="0.2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2:163" ht="18" customHeight="1" x14ac:dyDescent="0.2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2:163" ht="50.1" customHeight="1" x14ac:dyDescent="0.2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2:163" x14ac:dyDescent="0.2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2:163" x14ac:dyDescent="0.25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2:163" x14ac:dyDescent="0.2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2:163" x14ac:dyDescent="0.2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2:163" x14ac:dyDescent="0.2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2:163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2:163" x14ac:dyDescent="0.2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2:163" x14ac:dyDescent="0.2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2:163" x14ac:dyDescent="0.2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2:163" x14ac:dyDescent="0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2:163" x14ac:dyDescent="0.2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2:163" x14ac:dyDescent="0.2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2:163" x14ac:dyDescent="0.2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2:163" x14ac:dyDescent="0.2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12:163" x14ac:dyDescent="0.2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2:163" x14ac:dyDescent="0.2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2:163" x14ac:dyDescent="0.2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2:163" x14ac:dyDescent="0.2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2:163" x14ac:dyDescent="0.2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2:163" x14ac:dyDescent="0.2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2:163" x14ac:dyDescent="0.2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2:163" x14ac:dyDescent="0.2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2:163" x14ac:dyDescent="0.2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2:163" x14ac:dyDescent="0.2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2:163" x14ac:dyDescent="0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2:163" x14ac:dyDescent="0.25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2:163" x14ac:dyDescent="0.25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2:163" x14ac:dyDescent="0.25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2:163" x14ac:dyDescent="0.25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2:163" x14ac:dyDescent="0.25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2:163" x14ac:dyDescent="0.25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2:163" x14ac:dyDescent="0.25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2:163" x14ac:dyDescent="0.25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2:163" x14ac:dyDescent="0.25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2:163" x14ac:dyDescent="0.25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2:163" x14ac:dyDescent="0.25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2:163" x14ac:dyDescent="0.25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12:163" x14ac:dyDescent="0.25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</row>
    <row r="103" spans="12:163" x14ac:dyDescent="0.25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</row>
    <row r="104" spans="12:163" x14ac:dyDescent="0.25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12:163" x14ac:dyDescent="0.25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</row>
    <row r="106" spans="12:163" x14ac:dyDescent="0.25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</row>
    <row r="107" spans="12:163" x14ac:dyDescent="0.25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12:163" x14ac:dyDescent="0.25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</row>
    <row r="109" spans="12:163" x14ac:dyDescent="0.25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</row>
    <row r="110" spans="12:163" x14ac:dyDescent="0.25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12:163" x14ac:dyDescent="0.25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12:163" x14ac:dyDescent="0.2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2:163" x14ac:dyDescent="0.25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2:163" x14ac:dyDescent="0.25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2:163" x14ac:dyDescent="0.25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2:163" x14ac:dyDescent="0.25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2:163" x14ac:dyDescent="0.25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</row>
    <row r="118" spans="12:163" x14ac:dyDescent="0.25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2:163" x14ac:dyDescent="0.2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2:163" x14ac:dyDescent="0.2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2:163" x14ac:dyDescent="0.2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2:163" x14ac:dyDescent="0.2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2:163" x14ac:dyDescent="0.2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2:163" x14ac:dyDescent="0.2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</row>
    <row r="125" spans="12:163" x14ac:dyDescent="0.2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2:163" x14ac:dyDescent="0.2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2:163" x14ac:dyDescent="0.2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2:163" x14ac:dyDescent="0.2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2:163" x14ac:dyDescent="0.2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2:163" x14ac:dyDescent="0.2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</row>
    <row r="131" spans="12:163" x14ac:dyDescent="0.2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</row>
    <row r="132" spans="12:163" x14ac:dyDescent="0.2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</row>
    <row r="133" spans="12:163" x14ac:dyDescent="0.2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</row>
    <row r="134" spans="12:163" x14ac:dyDescent="0.2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</row>
    <row r="135" spans="12:163" x14ac:dyDescent="0.2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</row>
    <row r="136" spans="12:163" x14ac:dyDescent="0.2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</row>
    <row r="137" spans="12:163" x14ac:dyDescent="0.2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</row>
    <row r="138" spans="12:163" x14ac:dyDescent="0.2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</row>
    <row r="139" spans="12:163" x14ac:dyDescent="0.2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</row>
    <row r="140" spans="12:163" x14ac:dyDescent="0.2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</row>
    <row r="141" spans="12:163" x14ac:dyDescent="0.2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</row>
    <row r="142" spans="12:163" x14ac:dyDescent="0.2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</row>
    <row r="143" spans="12:163" x14ac:dyDescent="0.2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</row>
    <row r="144" spans="12:163" x14ac:dyDescent="0.2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</row>
    <row r="145" spans="12:163" x14ac:dyDescent="0.2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</row>
    <row r="146" spans="12:163" x14ac:dyDescent="0.2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</row>
    <row r="147" spans="12:163" x14ac:dyDescent="0.2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</row>
    <row r="148" spans="12:163" x14ac:dyDescent="0.2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</row>
    <row r="149" spans="12:163" x14ac:dyDescent="0.2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</row>
    <row r="150" spans="12:163" x14ac:dyDescent="0.2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</row>
    <row r="151" spans="12:163" x14ac:dyDescent="0.2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</row>
    <row r="152" spans="12:163" x14ac:dyDescent="0.2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2:163" x14ac:dyDescent="0.2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2:163" x14ac:dyDescent="0.2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2:163" x14ac:dyDescent="0.2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2:163" x14ac:dyDescent="0.2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2:163" x14ac:dyDescent="0.2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2:163" x14ac:dyDescent="0.2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2:163" x14ac:dyDescent="0.2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</row>
    <row r="160" spans="12:163" x14ac:dyDescent="0.2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2:163" x14ac:dyDescent="0.2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2:163" x14ac:dyDescent="0.2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2:163" x14ac:dyDescent="0.2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2:163" x14ac:dyDescent="0.2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2:163" x14ac:dyDescent="0.2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</row>
    <row r="166" spans="12:163" x14ac:dyDescent="0.2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</row>
    <row r="167" spans="12:163" x14ac:dyDescent="0.2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</row>
    <row r="168" spans="12:163" x14ac:dyDescent="0.2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</row>
    <row r="169" spans="12:163" x14ac:dyDescent="0.2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2:163" x14ac:dyDescent="0.2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2:163" x14ac:dyDescent="0.2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2:163" x14ac:dyDescent="0.2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2:163" x14ac:dyDescent="0.2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2:163" x14ac:dyDescent="0.2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2:163" x14ac:dyDescent="0.2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2:163" x14ac:dyDescent="0.2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2:163" x14ac:dyDescent="0.2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2:163" x14ac:dyDescent="0.2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2:163" x14ac:dyDescent="0.2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2:163" x14ac:dyDescent="0.2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2:163" x14ac:dyDescent="0.2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2:163" x14ac:dyDescent="0.2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2:163" x14ac:dyDescent="0.2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2:163" x14ac:dyDescent="0.2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2:163" x14ac:dyDescent="0.2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2:163" x14ac:dyDescent="0.2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2:163" x14ac:dyDescent="0.2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2:163" x14ac:dyDescent="0.2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2:163" x14ac:dyDescent="0.2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2:163" x14ac:dyDescent="0.2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2:163" x14ac:dyDescent="0.2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2:163" x14ac:dyDescent="0.2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2:163" x14ac:dyDescent="0.2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2:163" x14ac:dyDescent="0.2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2:163" x14ac:dyDescent="0.2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2:163" x14ac:dyDescent="0.2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2:163" x14ac:dyDescent="0.2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2:163" x14ac:dyDescent="0.2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2:163" x14ac:dyDescent="0.2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2:163" x14ac:dyDescent="0.2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2:163" x14ac:dyDescent="0.2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2:163" x14ac:dyDescent="0.2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2:163" x14ac:dyDescent="0.2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2:163" x14ac:dyDescent="0.2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2:163" x14ac:dyDescent="0.2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2:163" x14ac:dyDescent="0.2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2:163" x14ac:dyDescent="0.2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2:163" x14ac:dyDescent="0.2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2:163" x14ac:dyDescent="0.2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2:163" x14ac:dyDescent="0.2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2:163" x14ac:dyDescent="0.2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2:163" x14ac:dyDescent="0.2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2:163" x14ac:dyDescent="0.2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2:163" x14ac:dyDescent="0.2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2:163" x14ac:dyDescent="0.2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2:163" x14ac:dyDescent="0.2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2:163" x14ac:dyDescent="0.2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2:163" x14ac:dyDescent="0.2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2:163" x14ac:dyDescent="0.2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2:163" x14ac:dyDescent="0.2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2:163" x14ac:dyDescent="0.2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2:163" x14ac:dyDescent="0.2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2:163" x14ac:dyDescent="0.2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2:163" x14ac:dyDescent="0.2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2:163" x14ac:dyDescent="0.2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2:163" x14ac:dyDescent="0.2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2:163" x14ac:dyDescent="0.2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2:163" x14ac:dyDescent="0.2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2:163" x14ac:dyDescent="0.2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2:163" x14ac:dyDescent="0.2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2:163" x14ac:dyDescent="0.2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2:163" x14ac:dyDescent="0.2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2:163" x14ac:dyDescent="0.2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2:163" x14ac:dyDescent="0.2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2:163" x14ac:dyDescent="0.2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2:163" x14ac:dyDescent="0.2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2:163" x14ac:dyDescent="0.2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2:163" x14ac:dyDescent="0.2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2:163" x14ac:dyDescent="0.2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2:163" x14ac:dyDescent="0.2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2:163" x14ac:dyDescent="0.2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2:163" x14ac:dyDescent="0.2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2:163" x14ac:dyDescent="0.2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2:163" x14ac:dyDescent="0.2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2:163" x14ac:dyDescent="0.2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2:163" x14ac:dyDescent="0.2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2:163" x14ac:dyDescent="0.2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2:163" x14ac:dyDescent="0.2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2:163" x14ac:dyDescent="0.2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2:163" x14ac:dyDescent="0.2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2:163" x14ac:dyDescent="0.2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2:163" x14ac:dyDescent="0.2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2:163" x14ac:dyDescent="0.2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2:163" x14ac:dyDescent="0.2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2:163" x14ac:dyDescent="0.2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2:163" x14ac:dyDescent="0.2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2:163" x14ac:dyDescent="0.2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2:163" x14ac:dyDescent="0.2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2:163" x14ac:dyDescent="0.2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2:163" x14ac:dyDescent="0.2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2:163" x14ac:dyDescent="0.2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2:163" x14ac:dyDescent="0.2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2:163" x14ac:dyDescent="0.2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2:163" x14ac:dyDescent="0.2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2:163" x14ac:dyDescent="0.2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2:163" x14ac:dyDescent="0.2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2:163" x14ac:dyDescent="0.2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2:163" x14ac:dyDescent="0.2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2:163" x14ac:dyDescent="0.2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2:163" x14ac:dyDescent="0.2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2:163" x14ac:dyDescent="0.2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2:163" x14ac:dyDescent="0.2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2:163" x14ac:dyDescent="0.2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2:163" x14ac:dyDescent="0.2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2:163" x14ac:dyDescent="0.2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2:163" x14ac:dyDescent="0.2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2:163" x14ac:dyDescent="0.2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2:163" x14ac:dyDescent="0.2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2:163" x14ac:dyDescent="0.2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2:163" x14ac:dyDescent="0.2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2:163" x14ac:dyDescent="0.2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2:163" x14ac:dyDescent="0.2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2:163" x14ac:dyDescent="0.2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2:163" x14ac:dyDescent="0.2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2:163" x14ac:dyDescent="0.2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2:163" x14ac:dyDescent="0.2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2:163" x14ac:dyDescent="0.2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2:163" x14ac:dyDescent="0.2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2:163" x14ac:dyDescent="0.2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2:163" x14ac:dyDescent="0.2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2:163" x14ac:dyDescent="0.2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2:163" x14ac:dyDescent="0.2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2:163" x14ac:dyDescent="0.2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2:163" x14ac:dyDescent="0.2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2:163" x14ac:dyDescent="0.2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2:163" x14ac:dyDescent="0.2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2:163" x14ac:dyDescent="0.2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2:163" x14ac:dyDescent="0.2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2:163" x14ac:dyDescent="0.2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2:163" x14ac:dyDescent="0.2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2:163" x14ac:dyDescent="0.2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2:163" x14ac:dyDescent="0.2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2:163" x14ac:dyDescent="0.2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2:163" x14ac:dyDescent="0.2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2:163" x14ac:dyDescent="0.2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2:163" x14ac:dyDescent="0.2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2:163" x14ac:dyDescent="0.2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2:163" x14ac:dyDescent="0.2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2:163" x14ac:dyDescent="0.2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2:163" x14ac:dyDescent="0.2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2:163" x14ac:dyDescent="0.2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2:163" x14ac:dyDescent="0.2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2:163" x14ac:dyDescent="0.2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2:163" x14ac:dyDescent="0.2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2:163" x14ac:dyDescent="0.2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2:163" x14ac:dyDescent="0.2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2:163" x14ac:dyDescent="0.2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2:163" x14ac:dyDescent="0.2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2:163" x14ac:dyDescent="0.2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2:163" x14ac:dyDescent="0.2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2:163" x14ac:dyDescent="0.2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2:163" x14ac:dyDescent="0.2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2:163" x14ac:dyDescent="0.2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2:163" x14ac:dyDescent="0.2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2:163" x14ac:dyDescent="0.2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2:163" x14ac:dyDescent="0.2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2:163" x14ac:dyDescent="0.2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2:163" x14ac:dyDescent="0.2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2:163" x14ac:dyDescent="0.2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2:163" x14ac:dyDescent="0.2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2:163" x14ac:dyDescent="0.2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2:163" x14ac:dyDescent="0.2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2:163" x14ac:dyDescent="0.2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2:163" x14ac:dyDescent="0.2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2:163" x14ac:dyDescent="0.2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2:163" x14ac:dyDescent="0.2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2:163" x14ac:dyDescent="0.2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2:163" x14ac:dyDescent="0.2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2:163" x14ac:dyDescent="0.2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2:163" x14ac:dyDescent="0.2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2:163" x14ac:dyDescent="0.2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2:163" x14ac:dyDescent="0.2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2:163" x14ac:dyDescent="0.2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2:163" x14ac:dyDescent="0.2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2:163" x14ac:dyDescent="0.2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2:163" x14ac:dyDescent="0.2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2:163" x14ac:dyDescent="0.2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2:163" x14ac:dyDescent="0.2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2:163" x14ac:dyDescent="0.2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2:163" x14ac:dyDescent="0.2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2:163" x14ac:dyDescent="0.2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2:163" x14ac:dyDescent="0.2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2:163" x14ac:dyDescent="0.2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2:163" x14ac:dyDescent="0.2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2:163" x14ac:dyDescent="0.2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2:163" x14ac:dyDescent="0.2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2:163" x14ac:dyDescent="0.2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2:163" x14ac:dyDescent="0.2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2:163" x14ac:dyDescent="0.2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2:163" x14ac:dyDescent="0.2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2:163" x14ac:dyDescent="0.2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2:163" x14ac:dyDescent="0.2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2:163" x14ac:dyDescent="0.2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2:163" x14ac:dyDescent="0.2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2:163" x14ac:dyDescent="0.2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2:163" x14ac:dyDescent="0.2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2:163" x14ac:dyDescent="0.2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2:163" x14ac:dyDescent="0.2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2:163" x14ac:dyDescent="0.2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2:163" x14ac:dyDescent="0.2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2:163" x14ac:dyDescent="0.2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2:163" x14ac:dyDescent="0.2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2:163" x14ac:dyDescent="0.2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2:163" x14ac:dyDescent="0.2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2:163" x14ac:dyDescent="0.2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2:163" x14ac:dyDescent="0.2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2:163" x14ac:dyDescent="0.2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2:163" x14ac:dyDescent="0.2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2:163" x14ac:dyDescent="0.2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2:163" x14ac:dyDescent="0.2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2:163" x14ac:dyDescent="0.2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2:163" x14ac:dyDescent="0.2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2:163" x14ac:dyDescent="0.2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  <row r="384" spans="12:163" x14ac:dyDescent="0.2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</row>
    <row r="385" spans="12:163" x14ac:dyDescent="0.2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</row>
    <row r="386" spans="12:163" x14ac:dyDescent="0.2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</row>
    <row r="387" spans="12:163" x14ac:dyDescent="0.2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</row>
    <row r="388" spans="12:163" x14ac:dyDescent="0.2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</row>
    <row r="389" spans="12:163" x14ac:dyDescent="0.2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</row>
    <row r="390" spans="12:163" x14ac:dyDescent="0.2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2:163" x14ac:dyDescent="0.2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</row>
    <row r="392" spans="12:163" x14ac:dyDescent="0.2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</row>
    <row r="393" spans="12:163" x14ac:dyDescent="0.2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</row>
    <row r="394" spans="12:163" x14ac:dyDescent="0.2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</row>
    <row r="395" spans="12:163" x14ac:dyDescent="0.2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</row>
    <row r="396" spans="12:163" x14ac:dyDescent="0.2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</row>
    <row r="397" spans="12:163" x14ac:dyDescent="0.2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</row>
    <row r="398" spans="12:163" x14ac:dyDescent="0.2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</row>
    <row r="399" spans="12:163" x14ac:dyDescent="0.2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</row>
    <row r="400" spans="12:163" x14ac:dyDescent="0.2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</row>
    <row r="401" spans="12:163" x14ac:dyDescent="0.2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</row>
    <row r="402" spans="12:163" x14ac:dyDescent="0.2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</row>
    <row r="403" spans="12:163" x14ac:dyDescent="0.2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</row>
    <row r="404" spans="12:163" x14ac:dyDescent="0.2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</row>
    <row r="405" spans="12:163" x14ac:dyDescent="0.2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</row>
    <row r="406" spans="12:163" x14ac:dyDescent="0.2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</row>
    <row r="407" spans="12:163" x14ac:dyDescent="0.2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2:163" x14ac:dyDescent="0.2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</row>
    <row r="409" spans="12:163" x14ac:dyDescent="0.2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</row>
    <row r="410" spans="12:163" x14ac:dyDescent="0.2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</row>
    <row r="411" spans="12:163" x14ac:dyDescent="0.2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</row>
    <row r="412" spans="12:163" x14ac:dyDescent="0.2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</row>
    <row r="413" spans="12:163" x14ac:dyDescent="0.2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</row>
    <row r="414" spans="12:163" x14ac:dyDescent="0.2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</row>
    <row r="415" spans="12:163" x14ac:dyDescent="0.2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</row>
    <row r="416" spans="12:163" x14ac:dyDescent="0.2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</row>
    <row r="417" spans="12:163" x14ac:dyDescent="0.2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</row>
    <row r="418" spans="12:163" x14ac:dyDescent="0.2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</row>
    <row r="419" spans="12:163" x14ac:dyDescent="0.2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</row>
    <row r="420" spans="12:163" x14ac:dyDescent="0.2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</row>
    <row r="421" spans="12:163" x14ac:dyDescent="0.2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</row>
    <row r="422" spans="12:163" x14ac:dyDescent="0.2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</row>
    <row r="423" spans="12:163" x14ac:dyDescent="0.2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</row>
    <row r="424" spans="12:163" x14ac:dyDescent="0.2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</row>
    <row r="425" spans="12:163" x14ac:dyDescent="0.2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</row>
    <row r="426" spans="12:163" x14ac:dyDescent="0.2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</row>
    <row r="427" spans="12:163" x14ac:dyDescent="0.2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</row>
    <row r="428" spans="12:163" x14ac:dyDescent="0.2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</row>
    <row r="429" spans="12:163" x14ac:dyDescent="0.2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</row>
    <row r="430" spans="12:163" x14ac:dyDescent="0.2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</row>
    <row r="431" spans="12:163" x14ac:dyDescent="0.2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</row>
    <row r="432" spans="12:163" x14ac:dyDescent="0.2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</row>
    <row r="433" spans="12:163" x14ac:dyDescent="0.2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</row>
    <row r="434" spans="12:163" x14ac:dyDescent="0.2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</row>
    <row r="435" spans="12:163" x14ac:dyDescent="0.2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</row>
    <row r="436" spans="12:163" x14ac:dyDescent="0.2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</row>
    <row r="437" spans="12:163" x14ac:dyDescent="0.2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</row>
    <row r="438" spans="12:163" x14ac:dyDescent="0.2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</row>
    <row r="439" spans="12:163" x14ac:dyDescent="0.2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</row>
    <row r="440" spans="12:163" x14ac:dyDescent="0.2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</row>
    <row r="441" spans="12:163" x14ac:dyDescent="0.2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</row>
    <row r="442" spans="12:163" x14ac:dyDescent="0.2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</row>
    <row r="443" spans="12:163" x14ac:dyDescent="0.2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</row>
    <row r="444" spans="12:163" x14ac:dyDescent="0.2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</row>
    <row r="445" spans="12:163" x14ac:dyDescent="0.2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</row>
    <row r="446" spans="12:163" x14ac:dyDescent="0.2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</row>
    <row r="447" spans="12:163" x14ac:dyDescent="0.2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</row>
    <row r="448" spans="12:163" x14ac:dyDescent="0.2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</row>
    <row r="449" spans="12:163" x14ac:dyDescent="0.2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</row>
    <row r="450" spans="12:163" x14ac:dyDescent="0.2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</row>
    <row r="451" spans="12:163" x14ac:dyDescent="0.2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</row>
    <row r="452" spans="12:163" x14ac:dyDescent="0.2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</row>
    <row r="453" spans="12:163" x14ac:dyDescent="0.2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</row>
    <row r="454" spans="12:163" x14ac:dyDescent="0.2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</row>
    <row r="455" spans="12:163" x14ac:dyDescent="0.2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</row>
    <row r="456" spans="12:163" x14ac:dyDescent="0.2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</row>
    <row r="457" spans="12:163" x14ac:dyDescent="0.2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2:163" x14ac:dyDescent="0.2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</row>
    <row r="459" spans="12:163" x14ac:dyDescent="0.2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</row>
    <row r="460" spans="12:163" x14ac:dyDescent="0.2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</row>
    <row r="461" spans="12:163" x14ac:dyDescent="0.2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</row>
    <row r="462" spans="12:163" x14ac:dyDescent="0.2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</row>
    <row r="463" spans="12:163" x14ac:dyDescent="0.2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</row>
    <row r="464" spans="12:163" x14ac:dyDescent="0.2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</row>
    <row r="465" spans="12:163" x14ac:dyDescent="0.2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</row>
    <row r="466" spans="12:163" x14ac:dyDescent="0.2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</row>
    <row r="467" spans="12:163" x14ac:dyDescent="0.2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</row>
    <row r="468" spans="12:163" x14ac:dyDescent="0.2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</row>
    <row r="469" spans="12:163" x14ac:dyDescent="0.2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</row>
    <row r="470" spans="12:163" x14ac:dyDescent="0.2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</row>
    <row r="471" spans="12:163" x14ac:dyDescent="0.2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</row>
    <row r="472" spans="12:163" x14ac:dyDescent="0.2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</row>
    <row r="473" spans="12:163" x14ac:dyDescent="0.2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</row>
    <row r="474" spans="12:163" x14ac:dyDescent="0.2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</row>
    <row r="475" spans="12:163" x14ac:dyDescent="0.2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</row>
    <row r="476" spans="12:163" x14ac:dyDescent="0.2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</row>
    <row r="477" spans="12:163" x14ac:dyDescent="0.2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</row>
    <row r="478" spans="12:163" x14ac:dyDescent="0.2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</row>
    <row r="479" spans="12:163" x14ac:dyDescent="0.2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</row>
    <row r="480" spans="12:163" x14ac:dyDescent="0.2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</row>
    <row r="481" spans="12:163" x14ac:dyDescent="0.2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</row>
    <row r="482" spans="12:163" x14ac:dyDescent="0.2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</row>
    <row r="483" spans="12:163" x14ac:dyDescent="0.2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</row>
    <row r="484" spans="12:163" x14ac:dyDescent="0.2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</row>
    <row r="485" spans="12:163" x14ac:dyDescent="0.2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</row>
    <row r="486" spans="12:163" x14ac:dyDescent="0.2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</row>
    <row r="487" spans="12:163" x14ac:dyDescent="0.2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</row>
    <row r="488" spans="12:163" x14ac:dyDescent="0.2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</row>
    <row r="489" spans="12:163" x14ac:dyDescent="0.2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</row>
    <row r="490" spans="12:163" x14ac:dyDescent="0.2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</row>
    <row r="491" spans="12:163" x14ac:dyDescent="0.2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</row>
    <row r="492" spans="12:163" x14ac:dyDescent="0.2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</row>
    <row r="493" spans="12:163" x14ac:dyDescent="0.2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</row>
    <row r="494" spans="12:163" x14ac:dyDescent="0.2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</row>
    <row r="495" spans="12:163" x14ac:dyDescent="0.2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</row>
    <row r="496" spans="12:163" x14ac:dyDescent="0.2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</row>
    <row r="497" spans="12:163" x14ac:dyDescent="0.2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</row>
    <row r="498" spans="12:163" x14ac:dyDescent="0.2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</row>
    <row r="499" spans="12:163" x14ac:dyDescent="0.2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</row>
    <row r="500" spans="12:163" x14ac:dyDescent="0.2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</row>
    <row r="501" spans="12:163" x14ac:dyDescent="0.2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</row>
    <row r="502" spans="12:163" x14ac:dyDescent="0.2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</row>
    <row r="503" spans="12:163" x14ac:dyDescent="0.25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</row>
    <row r="504" spans="12:163" x14ac:dyDescent="0.25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</row>
    <row r="505" spans="12:163" x14ac:dyDescent="0.25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</row>
    <row r="506" spans="12:163" x14ac:dyDescent="0.25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</row>
    <row r="507" spans="12:163" x14ac:dyDescent="0.25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</row>
    <row r="508" spans="12:163" x14ac:dyDescent="0.25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</row>
    <row r="509" spans="12:163" x14ac:dyDescent="0.25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</row>
    <row r="510" spans="12:163" x14ac:dyDescent="0.25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</row>
    <row r="511" spans="12:163" x14ac:dyDescent="0.25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</row>
    <row r="512" spans="12:163" x14ac:dyDescent="0.25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</row>
    <row r="513" spans="12:163" x14ac:dyDescent="0.25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</row>
    <row r="514" spans="12:163" x14ac:dyDescent="0.25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</row>
    <row r="515" spans="12:163" x14ac:dyDescent="0.25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</row>
    <row r="516" spans="12:163" x14ac:dyDescent="0.25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</row>
    <row r="517" spans="12:163" x14ac:dyDescent="0.25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</row>
    <row r="518" spans="12:163" x14ac:dyDescent="0.25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</row>
    <row r="519" spans="12:163" x14ac:dyDescent="0.25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</row>
    <row r="520" spans="12:163" x14ac:dyDescent="0.25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</row>
    <row r="521" spans="12:163" x14ac:dyDescent="0.25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</row>
    <row r="522" spans="12:163" x14ac:dyDescent="0.25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</row>
    <row r="523" spans="12:163" x14ac:dyDescent="0.25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</row>
    <row r="524" spans="12:163" x14ac:dyDescent="0.25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</row>
    <row r="525" spans="12:163" x14ac:dyDescent="0.25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</row>
    <row r="526" spans="12:163" x14ac:dyDescent="0.25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</row>
    <row r="527" spans="12:163" x14ac:dyDescent="0.25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</row>
    <row r="528" spans="12:163" x14ac:dyDescent="0.25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</row>
    <row r="529" spans="12:163" x14ac:dyDescent="0.25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</row>
    <row r="530" spans="12:163" x14ac:dyDescent="0.25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</row>
    <row r="531" spans="12:163" x14ac:dyDescent="0.25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</row>
    <row r="532" spans="12:163" x14ac:dyDescent="0.25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</row>
    <row r="533" spans="12:163" x14ac:dyDescent="0.25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</row>
    <row r="534" spans="12:163" x14ac:dyDescent="0.25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</row>
    <row r="535" spans="12:163" x14ac:dyDescent="0.25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</row>
    <row r="536" spans="12:163" x14ac:dyDescent="0.25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</row>
    <row r="537" spans="12:163" x14ac:dyDescent="0.25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</row>
    <row r="538" spans="12:163" x14ac:dyDescent="0.25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</row>
    <row r="539" spans="12:163" x14ac:dyDescent="0.25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</row>
    <row r="540" spans="12:163" x14ac:dyDescent="0.25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</row>
    <row r="541" spans="12:163" x14ac:dyDescent="0.25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</row>
    <row r="542" spans="12:163" x14ac:dyDescent="0.25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</row>
    <row r="543" spans="12:163" x14ac:dyDescent="0.25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</row>
    <row r="544" spans="12:163" x14ac:dyDescent="0.25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</row>
    <row r="545" spans="12:163" x14ac:dyDescent="0.25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</row>
    <row r="546" spans="12:163" x14ac:dyDescent="0.25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</row>
    <row r="547" spans="12:163" x14ac:dyDescent="0.25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</row>
    <row r="548" spans="12:163" x14ac:dyDescent="0.25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</row>
    <row r="549" spans="12:163" x14ac:dyDescent="0.25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</row>
    <row r="550" spans="12:163" x14ac:dyDescent="0.25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</row>
    <row r="551" spans="12:163" x14ac:dyDescent="0.25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</row>
    <row r="552" spans="12:163" x14ac:dyDescent="0.25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</row>
    <row r="553" spans="12:163" x14ac:dyDescent="0.25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</row>
    <row r="554" spans="12:163" x14ac:dyDescent="0.25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</row>
    <row r="555" spans="12:163" x14ac:dyDescent="0.25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</row>
    <row r="556" spans="12:163" x14ac:dyDescent="0.25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</row>
    <row r="557" spans="12:163" x14ac:dyDescent="0.25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</row>
    <row r="558" spans="12:163" x14ac:dyDescent="0.25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</row>
    <row r="559" spans="12:163" x14ac:dyDescent="0.25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</row>
    <row r="560" spans="12:163" x14ac:dyDescent="0.25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</row>
    <row r="561" spans="12:163" x14ac:dyDescent="0.25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</row>
    <row r="562" spans="12:163" x14ac:dyDescent="0.25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</row>
    <row r="563" spans="12:163" x14ac:dyDescent="0.25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</row>
    <row r="564" spans="12:163" x14ac:dyDescent="0.25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</row>
    <row r="565" spans="12:163" x14ac:dyDescent="0.25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</row>
    <row r="566" spans="12:163" x14ac:dyDescent="0.25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</row>
    <row r="567" spans="12:163" x14ac:dyDescent="0.25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</row>
    <row r="568" spans="12:163" x14ac:dyDescent="0.25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</row>
    <row r="569" spans="12:163" x14ac:dyDescent="0.25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</row>
    <row r="570" spans="12:163" x14ac:dyDescent="0.25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</row>
    <row r="571" spans="12:163" x14ac:dyDescent="0.25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</row>
    <row r="572" spans="12:163" x14ac:dyDescent="0.25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</row>
    <row r="573" spans="12:163" x14ac:dyDescent="0.25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</row>
    <row r="574" spans="12:163" x14ac:dyDescent="0.25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</row>
    <row r="575" spans="12:163" x14ac:dyDescent="0.25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</row>
    <row r="576" spans="12:163" x14ac:dyDescent="0.25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</row>
    <row r="577" spans="12:163" x14ac:dyDescent="0.25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</row>
    <row r="578" spans="12:163" x14ac:dyDescent="0.25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</row>
    <row r="579" spans="12:163" x14ac:dyDescent="0.25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</row>
    <row r="580" spans="12:163" x14ac:dyDescent="0.25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</row>
    <row r="581" spans="12:163" x14ac:dyDescent="0.25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</row>
    <row r="582" spans="12:163" x14ac:dyDescent="0.25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</row>
    <row r="583" spans="12:163" x14ac:dyDescent="0.25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</row>
    <row r="584" spans="12:163" x14ac:dyDescent="0.25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</row>
    <row r="585" spans="12:163" x14ac:dyDescent="0.25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</row>
    <row r="586" spans="12:163" x14ac:dyDescent="0.25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</row>
    <row r="587" spans="12:163" x14ac:dyDescent="0.25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</row>
    <row r="588" spans="12:163" x14ac:dyDescent="0.25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</row>
    <row r="589" spans="12:163" x14ac:dyDescent="0.25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</row>
    <row r="590" spans="12:163" x14ac:dyDescent="0.25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</row>
    <row r="591" spans="12:163" x14ac:dyDescent="0.25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</row>
    <row r="592" spans="12:163" x14ac:dyDescent="0.25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</row>
    <row r="593" spans="12:163" x14ac:dyDescent="0.25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</row>
    <row r="594" spans="12:163" x14ac:dyDescent="0.25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</row>
    <row r="595" spans="12:163" x14ac:dyDescent="0.25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</row>
    <row r="596" spans="12:163" x14ac:dyDescent="0.25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</row>
    <row r="597" spans="12:163" x14ac:dyDescent="0.25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</row>
    <row r="598" spans="12:163" x14ac:dyDescent="0.25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</row>
    <row r="599" spans="12:163" x14ac:dyDescent="0.25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</row>
    <row r="600" spans="12:163" x14ac:dyDescent="0.25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</row>
    <row r="601" spans="12:163" x14ac:dyDescent="0.25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</row>
    <row r="602" spans="12:163" x14ac:dyDescent="0.25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</row>
    <row r="603" spans="12:163" x14ac:dyDescent="0.25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</row>
    <row r="604" spans="12:163" x14ac:dyDescent="0.25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</row>
    <row r="605" spans="12:163" x14ac:dyDescent="0.25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</row>
    <row r="606" spans="12:163" x14ac:dyDescent="0.25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</row>
    <row r="607" spans="12:163" x14ac:dyDescent="0.25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</row>
    <row r="608" spans="12:163" x14ac:dyDescent="0.25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</row>
    <row r="609" spans="12:163" x14ac:dyDescent="0.25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</row>
    <row r="610" spans="12:163" x14ac:dyDescent="0.25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</row>
    <row r="611" spans="12:163" x14ac:dyDescent="0.25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</row>
    <row r="612" spans="12:163" x14ac:dyDescent="0.25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</row>
    <row r="613" spans="12:163" x14ac:dyDescent="0.25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</row>
    <row r="614" spans="12:163" x14ac:dyDescent="0.25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</row>
    <row r="615" spans="12:163" x14ac:dyDescent="0.25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</row>
    <row r="616" spans="12:163" x14ac:dyDescent="0.25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</row>
    <row r="617" spans="12:163" x14ac:dyDescent="0.25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</row>
    <row r="618" spans="12:163" x14ac:dyDescent="0.25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</row>
    <row r="619" spans="12:163" x14ac:dyDescent="0.25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</row>
    <row r="620" spans="12:163" x14ac:dyDescent="0.25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</row>
    <row r="621" spans="12:163" x14ac:dyDescent="0.25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</row>
    <row r="622" spans="12:163" x14ac:dyDescent="0.25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</row>
    <row r="623" spans="12:163" x14ac:dyDescent="0.25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</row>
    <row r="624" spans="12:163" x14ac:dyDescent="0.25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</row>
    <row r="625" spans="12:163" x14ac:dyDescent="0.25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</row>
    <row r="626" spans="12:163" x14ac:dyDescent="0.25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</row>
    <row r="627" spans="12:163" x14ac:dyDescent="0.25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</row>
    <row r="628" spans="12:163" x14ac:dyDescent="0.25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</row>
    <row r="629" spans="12:163" x14ac:dyDescent="0.25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</row>
    <row r="630" spans="12:163" x14ac:dyDescent="0.25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</row>
    <row r="631" spans="12:163" x14ac:dyDescent="0.25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</row>
    <row r="632" spans="12:163" x14ac:dyDescent="0.25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</row>
    <row r="633" spans="12:163" x14ac:dyDescent="0.25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</row>
    <row r="634" spans="12:163" x14ac:dyDescent="0.25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</row>
    <row r="635" spans="12:163" x14ac:dyDescent="0.25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</row>
    <row r="636" spans="12:163" x14ac:dyDescent="0.25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</row>
    <row r="637" spans="12:163" x14ac:dyDescent="0.25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</row>
    <row r="638" spans="12:163" x14ac:dyDescent="0.25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</row>
    <row r="639" spans="12:163" x14ac:dyDescent="0.25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</row>
    <row r="640" spans="12:163" x14ac:dyDescent="0.25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</row>
    <row r="641" spans="12:163" x14ac:dyDescent="0.25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</row>
    <row r="642" spans="12:163" x14ac:dyDescent="0.25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</row>
    <row r="643" spans="12:163" x14ac:dyDescent="0.25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</row>
    <row r="644" spans="12:163" x14ac:dyDescent="0.25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</row>
    <row r="645" spans="12:163" x14ac:dyDescent="0.25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</row>
    <row r="646" spans="12:163" x14ac:dyDescent="0.25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</row>
    <row r="647" spans="12:163" x14ac:dyDescent="0.25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</row>
    <row r="648" spans="12:163" x14ac:dyDescent="0.25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</row>
    <row r="649" spans="12:163" x14ac:dyDescent="0.25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</row>
    <row r="650" spans="12:163" x14ac:dyDescent="0.25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</row>
    <row r="651" spans="12:163" x14ac:dyDescent="0.25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</row>
    <row r="652" spans="12:163" x14ac:dyDescent="0.25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</row>
    <row r="653" spans="12:163" x14ac:dyDescent="0.25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</row>
    <row r="654" spans="12:163" x14ac:dyDescent="0.25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</row>
    <row r="655" spans="12:163" x14ac:dyDescent="0.25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</row>
    <row r="656" spans="12:163" x14ac:dyDescent="0.25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</row>
    <row r="657" spans="12:163" x14ac:dyDescent="0.25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</row>
    <row r="658" spans="12:163" x14ac:dyDescent="0.25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</row>
    <row r="659" spans="12:163" x14ac:dyDescent="0.25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</row>
    <row r="660" spans="12:163" x14ac:dyDescent="0.25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</row>
    <row r="661" spans="12:163" x14ac:dyDescent="0.25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</row>
    <row r="662" spans="12:163" x14ac:dyDescent="0.25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</row>
    <row r="663" spans="12:163" x14ac:dyDescent="0.25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</row>
    <row r="664" spans="12:163" x14ac:dyDescent="0.25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</row>
    <row r="665" spans="12:163" x14ac:dyDescent="0.25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</row>
    <row r="666" spans="12:163" x14ac:dyDescent="0.25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</row>
    <row r="667" spans="12:163" x14ac:dyDescent="0.25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</row>
    <row r="668" spans="12:163" x14ac:dyDescent="0.25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</row>
    <row r="669" spans="12:163" x14ac:dyDescent="0.25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</row>
    <row r="670" spans="12:163" x14ac:dyDescent="0.25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</row>
    <row r="671" spans="12:163" x14ac:dyDescent="0.25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</row>
    <row r="672" spans="12:163" x14ac:dyDescent="0.25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</row>
    <row r="673" spans="12:163" x14ac:dyDescent="0.25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</row>
    <row r="674" spans="12:163" x14ac:dyDescent="0.25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</row>
    <row r="675" spans="12:163" x14ac:dyDescent="0.25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</row>
    <row r="676" spans="12:163" x14ac:dyDescent="0.25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</row>
    <row r="677" spans="12:163" x14ac:dyDescent="0.25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</row>
    <row r="678" spans="12:163" x14ac:dyDescent="0.25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</row>
    <row r="679" spans="12:163" x14ac:dyDescent="0.25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</row>
    <row r="680" spans="12:163" x14ac:dyDescent="0.25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</row>
    <row r="681" spans="12:163" x14ac:dyDescent="0.25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</row>
    <row r="682" spans="12:163" x14ac:dyDescent="0.25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</row>
    <row r="683" spans="12:163" x14ac:dyDescent="0.25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</row>
    <row r="684" spans="12:163" x14ac:dyDescent="0.25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</row>
    <row r="685" spans="12:163" x14ac:dyDescent="0.25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</row>
    <row r="686" spans="12:163" x14ac:dyDescent="0.25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</row>
    <row r="687" spans="12:163" x14ac:dyDescent="0.25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</row>
    <row r="688" spans="12:163" x14ac:dyDescent="0.25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</row>
    <row r="689" spans="12:163" x14ac:dyDescent="0.25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</row>
    <row r="690" spans="12:163" x14ac:dyDescent="0.25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</row>
    <row r="691" spans="12:163" x14ac:dyDescent="0.25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</row>
    <row r="692" spans="12:163" x14ac:dyDescent="0.25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</row>
    <row r="693" spans="12:163" x14ac:dyDescent="0.25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</row>
    <row r="694" spans="12:163" x14ac:dyDescent="0.25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</row>
    <row r="695" spans="12:163" x14ac:dyDescent="0.25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</row>
    <row r="696" spans="12:163" x14ac:dyDescent="0.25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</row>
    <row r="697" spans="12:163" x14ac:dyDescent="0.25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</row>
    <row r="698" spans="12:163" x14ac:dyDescent="0.25"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</row>
    <row r="699" spans="12:163" x14ac:dyDescent="0.25"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</row>
    <row r="700" spans="12:163" x14ac:dyDescent="0.25"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</row>
    <row r="701" spans="12:163" x14ac:dyDescent="0.25"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</row>
    <row r="702" spans="12:163" x14ac:dyDescent="0.25"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</row>
    <row r="703" spans="12:163" x14ac:dyDescent="0.25"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</row>
    <row r="704" spans="12:163" x14ac:dyDescent="0.25"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</row>
    <row r="705" spans="12:163" x14ac:dyDescent="0.25"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</row>
    <row r="706" spans="12:163" x14ac:dyDescent="0.25"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</row>
    <row r="707" spans="12:163" x14ac:dyDescent="0.25"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</row>
    <row r="708" spans="12:163" x14ac:dyDescent="0.25"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</row>
    <row r="709" spans="12:163" x14ac:dyDescent="0.25"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</row>
    <row r="710" spans="12:163" x14ac:dyDescent="0.25"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</row>
    <row r="711" spans="12:163" x14ac:dyDescent="0.25"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</row>
    <row r="712" spans="12:163" x14ac:dyDescent="0.25"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</row>
    <row r="713" spans="12:163" x14ac:dyDescent="0.25"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</row>
    <row r="714" spans="12:163" x14ac:dyDescent="0.25"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</row>
    <row r="715" spans="12:163" x14ac:dyDescent="0.25"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</row>
    <row r="716" spans="12:163" x14ac:dyDescent="0.25"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</row>
    <row r="717" spans="12:163" x14ac:dyDescent="0.25"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</row>
    <row r="718" spans="12:163" x14ac:dyDescent="0.25"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</row>
    <row r="719" spans="12:163" x14ac:dyDescent="0.25"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</row>
    <row r="720" spans="12:163" x14ac:dyDescent="0.25"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</row>
    <row r="721" spans="15:163" x14ac:dyDescent="0.25"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</row>
    <row r="722" spans="15:163" x14ac:dyDescent="0.25"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</row>
    <row r="723" spans="15:163" x14ac:dyDescent="0.25"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</row>
    <row r="724" spans="15:163" x14ac:dyDescent="0.25"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</row>
    <row r="725" spans="15:163" x14ac:dyDescent="0.25"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</row>
    <row r="726" spans="15:163" x14ac:dyDescent="0.25"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</row>
  </sheetData>
  <mergeCells count="14">
    <mergeCell ref="B51:N51"/>
    <mergeCell ref="B2:N2"/>
    <mergeCell ref="C9:E9"/>
    <mergeCell ref="F9:H9"/>
    <mergeCell ref="I9:K9"/>
    <mergeCell ref="L9:N9"/>
    <mergeCell ref="B5:B6"/>
    <mergeCell ref="G5:G6"/>
    <mergeCell ref="L5:N5"/>
    <mergeCell ref="B9:B10"/>
    <mergeCell ref="B3:H3"/>
    <mergeCell ref="I3:N3"/>
    <mergeCell ref="C5:F6"/>
    <mergeCell ref="H5:K6"/>
  </mergeCells>
  <printOptions horizontalCentered="1" verticalCentered="1"/>
  <pageMargins left="0.3" right="0.3" top="0.3" bottom="0.3" header="0" footer="0"/>
  <pageSetup scale="53" orientation="landscape" horizontalDpi="4294967292" verticalDpi="4294967292" r:id="rId1"/>
  <rowBreaks count="1" manualBreakCount="1">
    <brk id="5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Vacation Tracker </vt:lpstr>
      <vt:lpstr>'Employee Vacation Tracker 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Tayyba Mirza</cp:lastModifiedBy>
  <cp:lastPrinted>2022-11-12T11:22:37Z</cp:lastPrinted>
  <dcterms:created xsi:type="dcterms:W3CDTF">2015-08-28T16:56:54Z</dcterms:created>
  <dcterms:modified xsi:type="dcterms:W3CDTF">2022-11-12T11:22:45Z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2022-09-23T10:57:56Z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1a8c7bde-4cc5-453e-9e96-266b05219a10</vt:lpwstr>
  </property>
  <property fmtid="{D5CDD505-2E9C-101B-9397-08002B2CF9AE}" pid="8" name="MSIP_Label_defa4170-0d19-0005-0004-bc88714345d2_ContentBits">
    <vt:lpwstr>0</vt:lpwstr>
  </property>
</Properties>
</file>