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ell\Documents\Daily Food Log\"/>
    </mc:Choice>
  </mc:AlternateContent>
  <xr:revisionPtr revIDLastSave="0" documentId="8_{E2A71EA7-53DA-4FC1-A662-48FF8163B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g" sheetId="5" r:id="rId1"/>
    <sheet name="Foods" sheetId="7" r:id="rId2"/>
    <sheet name="©" sheetId="8" r:id="rId3"/>
  </sheets>
  <definedNames>
    <definedName name="foods">OFFSET(Foods!$A$1,0,0,MATCH(REPT("z",255),Foods!$A:$A),1)</definedName>
    <definedName name="nutrition_facts">Foods!$C$1:$H$1</definedName>
    <definedName name="_xlnm.Print_Area" localSheetId="0">Log!$D$2:$Z$41</definedName>
    <definedName name="valuevx">42.314159</definedName>
    <definedName name="vertex42_copyright" hidden="1">"© 2008-2021 by Vertex42.com"</definedName>
    <definedName name="vertex42_id" hidden="1">"daily-food-log.xlsx"</definedName>
    <definedName name="vertex42_title" hidden="1">"Daily Food Log 2.0"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7" l="1"/>
  <c r="G8" i="5" l="1"/>
  <c r="W9" i="5"/>
  <c r="X9" i="5"/>
  <c r="Y9" i="5"/>
  <c r="Z9" i="5"/>
  <c r="W10" i="5"/>
  <c r="X10" i="5"/>
  <c r="Y10" i="5"/>
  <c r="Z10" i="5"/>
  <c r="W11" i="5"/>
  <c r="X11" i="5"/>
  <c r="Y11" i="5"/>
  <c r="Z11" i="5"/>
  <c r="W12" i="5"/>
  <c r="X12" i="5"/>
  <c r="Y12" i="5"/>
  <c r="Z12" i="5"/>
  <c r="W13" i="5"/>
  <c r="X13" i="5"/>
  <c r="Y13" i="5"/>
  <c r="Z13" i="5"/>
  <c r="W14" i="5"/>
  <c r="X14" i="5"/>
  <c r="Y14" i="5"/>
  <c r="Z14" i="5"/>
  <c r="W15" i="5"/>
  <c r="X15" i="5"/>
  <c r="Y15" i="5"/>
  <c r="Z15" i="5"/>
  <c r="W16" i="5"/>
  <c r="X16" i="5"/>
  <c r="Y16" i="5"/>
  <c r="Z16" i="5"/>
  <c r="W17" i="5"/>
  <c r="X17" i="5"/>
  <c r="Y17" i="5"/>
  <c r="Z17" i="5"/>
  <c r="W18" i="5"/>
  <c r="X18" i="5"/>
  <c r="Y18" i="5"/>
  <c r="Z18" i="5"/>
  <c r="W19" i="5"/>
  <c r="X19" i="5"/>
  <c r="Y19" i="5"/>
  <c r="Z19" i="5"/>
  <c r="W20" i="5"/>
  <c r="X20" i="5"/>
  <c r="Y20" i="5"/>
  <c r="Z20" i="5"/>
  <c r="W21" i="5"/>
  <c r="X21" i="5"/>
  <c r="Y21" i="5"/>
  <c r="Z21" i="5"/>
  <c r="W22" i="5"/>
  <c r="X22" i="5"/>
  <c r="Y22" i="5"/>
  <c r="Z22" i="5"/>
  <c r="W23" i="5"/>
  <c r="X23" i="5"/>
  <c r="Y23" i="5"/>
  <c r="Z23" i="5"/>
  <c r="W24" i="5"/>
  <c r="X24" i="5"/>
  <c r="Y24" i="5"/>
  <c r="Z24" i="5"/>
  <c r="O9" i="5"/>
  <c r="P9" i="5"/>
  <c r="Q9" i="5"/>
  <c r="R9" i="5"/>
  <c r="O10" i="5"/>
  <c r="P10" i="5"/>
  <c r="Q10" i="5"/>
  <c r="R10" i="5"/>
  <c r="O11" i="5"/>
  <c r="P11" i="5"/>
  <c r="Q11" i="5"/>
  <c r="R11" i="5"/>
  <c r="O12" i="5"/>
  <c r="P12" i="5"/>
  <c r="Q12" i="5"/>
  <c r="R12" i="5"/>
  <c r="O13" i="5"/>
  <c r="P13" i="5"/>
  <c r="Q13" i="5"/>
  <c r="R13" i="5"/>
  <c r="O14" i="5"/>
  <c r="P14" i="5"/>
  <c r="Q14" i="5"/>
  <c r="R14" i="5"/>
  <c r="O15" i="5"/>
  <c r="P15" i="5"/>
  <c r="Q15" i="5"/>
  <c r="R15" i="5"/>
  <c r="O16" i="5"/>
  <c r="P16" i="5"/>
  <c r="Q16" i="5"/>
  <c r="R16" i="5"/>
  <c r="O17" i="5"/>
  <c r="P17" i="5"/>
  <c r="Q17" i="5"/>
  <c r="R17" i="5"/>
  <c r="O18" i="5"/>
  <c r="P18" i="5"/>
  <c r="Q18" i="5"/>
  <c r="R18" i="5"/>
  <c r="O19" i="5"/>
  <c r="P19" i="5"/>
  <c r="Q19" i="5"/>
  <c r="R19" i="5"/>
  <c r="O20" i="5"/>
  <c r="P20" i="5"/>
  <c r="Q20" i="5"/>
  <c r="R20" i="5"/>
  <c r="O21" i="5"/>
  <c r="P21" i="5"/>
  <c r="Q21" i="5"/>
  <c r="R21" i="5"/>
  <c r="O22" i="5"/>
  <c r="P22" i="5"/>
  <c r="Q22" i="5"/>
  <c r="R22" i="5"/>
  <c r="O23" i="5"/>
  <c r="P23" i="5"/>
  <c r="Q23" i="5"/>
  <c r="R23" i="5"/>
  <c r="O24" i="5"/>
  <c r="P24" i="5"/>
  <c r="Q24" i="5"/>
  <c r="R24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V4" i="5" l="1"/>
  <c r="N4" i="5"/>
  <c r="Z8" i="5" l="1"/>
  <c r="Y8" i="5"/>
  <c r="X8" i="5"/>
  <c r="W8" i="5"/>
  <c r="R8" i="5"/>
  <c r="Q8" i="5"/>
  <c r="P8" i="5"/>
  <c r="O8" i="5"/>
  <c r="J8" i="5"/>
  <c r="I8" i="5"/>
  <c r="H8" i="5"/>
  <c r="O25" i="5" l="1"/>
  <c r="W25" i="5"/>
  <c r="Q25" i="5"/>
  <c r="Y25" i="5"/>
  <c r="X25" i="5"/>
  <c r="P25" i="5"/>
  <c r="Z25" i="5"/>
  <c r="R25" i="5"/>
  <c r="J25" i="5" l="1"/>
  <c r="G25" i="5"/>
  <c r="H25" i="5"/>
  <c r="I25" i="5"/>
</calcChain>
</file>

<file path=xl/sharedStrings.xml><?xml version="1.0" encoding="utf-8"?>
<sst xmlns="http://schemas.openxmlformats.org/spreadsheetml/2006/main" count="126" uniqueCount="63">
  <si>
    <t/>
  </si>
  <si>
    <t>Time</t>
  </si>
  <si>
    <t>Food</t>
  </si>
  <si>
    <t>Calories</t>
  </si>
  <si>
    <t>Fat</t>
  </si>
  <si>
    <t>Qty</t>
  </si>
  <si>
    <t>Date:</t>
  </si>
  <si>
    <t>Total:</t>
  </si>
  <si>
    <t>Su  M  Tu  W  Th  F  Sa</t>
  </si>
  <si>
    <t>1 cup = 8 fluid oz = 0.24 liters</t>
  </si>
  <si>
    <t>Water (1 cup per circle)</t>
  </si>
  <si>
    <t>[42]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</si>
  <si>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</si>
  <si>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</si>
  <si>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</si>
  <si>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</si>
  <si>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Daily Food Log</t>
  </si>
  <si>
    <t>Carbs</t>
  </si>
  <si>
    <t>Sugar</t>
  </si>
  <si>
    <t>Wght</t>
  </si>
  <si>
    <t>Dist</t>
  </si>
  <si>
    <t>Reps</t>
  </si>
  <si>
    <t>Notes</t>
  </si>
  <si>
    <t>Level</t>
  </si>
  <si>
    <t>SBP</t>
  </si>
  <si>
    <t>DBP</t>
  </si>
  <si>
    <t>Exercise/Activity</t>
  </si>
  <si>
    <t>Instructions</t>
  </si>
  <si>
    <t>Base Qty</t>
  </si>
  <si>
    <t>Blood Sugar Level and Blood Pressure</t>
  </si>
  <si>
    <t>Sodium</t>
  </si>
  <si>
    <t>Protein</t>
  </si>
  <si>
    <t>Use grams as the unit for carbs, sugar, fat, etc.</t>
  </si>
  <si>
    <t>Sleep:</t>
  </si>
  <si>
    <t>https://www.vertex42.com/ExcelTemplates/food-log.html</t>
  </si>
  <si>
    <t>https://www.vertex42.com/licensing/EULA_personaluse.html</t>
  </si>
  <si>
    <t>Enter a food name:</t>
  </si>
  <si>
    <t>A Google search may help you find data on a particular food item.</t>
  </si>
  <si>
    <t>Enter an item below and click on Search Google.</t>
  </si>
  <si>
    <t>List the foods you eat and the amount of  calories, carbs,</t>
  </si>
  <si>
    <t>sugar and fats associated with the base quantity</t>
  </si>
  <si>
    <t>The unit you choose for the Qty should be based on what makes</t>
  </si>
  <si>
    <t>it easy to fill in the Log, because you will only need to complete the</t>
  </si>
  <si>
    <t>table in this worksheet once, but you will use the Log over and over.</t>
  </si>
  <si>
    <t>Use the Notes section to list the unit for the base quantity.</t>
  </si>
  <si>
    <t xml:space="preserve">For example, if you normally eat 1 bowl of cereal in the morning, </t>
  </si>
  <si>
    <t>and you always use the same size bowl, then your base quantity</t>
  </si>
  <si>
    <t>could be "1" and then you would calculate how many calories or</t>
  </si>
  <si>
    <t>carbs are contained in 1 bowl of cereal and enter that into the table.</t>
  </si>
  <si>
    <t>1 1/2 cups, 1 cup skim milk</t>
  </si>
  <si>
    <t>Cold Cereal</t>
  </si>
  <si>
    <t>Apple</t>
  </si>
  <si>
    <t>apple</t>
  </si>
  <si>
    <t>Orange</t>
  </si>
  <si>
    <t>1 medium orange (100g)</t>
  </si>
  <si>
    <t>Banana</t>
  </si>
  <si>
    <t>1 medium banana (118g, 7")</t>
  </si>
  <si>
    <t>1 medium apple (182g, 3")</t>
  </si>
  <si>
    <t>License Agreement</t>
  </si>
  <si>
    <t>Do not delete this worksheet</t>
  </si>
  <si>
    <t>© 2008-2021 Vertex42 LLC</t>
  </si>
  <si>
    <t>O  O  O  O  O  O  O  O  O  O  O  O  O  O  O  O</t>
  </si>
  <si>
    <t>DAILY FOOD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</si>
</sst>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0.0"/>
  </numFmts>
  <fonts count="21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4"/>
      <name val="Arial"/>
      <family val="2"/>
    </font>
    <font>
      <sz val="10"/>
      <color theme="4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11"/>
      <name val="Abadi"/>
      <family val="2"/>
    </font>
    <font>
      <b/>
      <sz val="20"/>
      <name val="Abadi"/>
      <family val="2"/>
    </font>
    <font>
      <sz val="18"/>
      <name val="Abadi"/>
      <family val="2"/>
    </font>
    <font>
      <b/>
      <sz val="11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3464AB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rgb="FF3464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/>
    <xf numFmtId="0" fontId="13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10" fillId="4" borderId="0" xfId="3" applyNumberFormat="1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Border="1" applyAlignment="1">
      <alignment vertical="center"/>
    </xf>
    <xf numFmtId="0" fontId="12" fillId="0" borderId="0" xfId="0" applyFont="1"/>
    <xf numFmtId="0" fontId="0" fillId="0" borderId="1" xfId="0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2" fillId="0" borderId="0" xfId="2" applyBorder="1" applyAlignment="1" applyProtection="1"/>
    <xf numFmtId="0" fontId="14" fillId="5" borderId="3" xfId="4" applyFont="1" applyFill="1" applyBorder="1" applyAlignment="1">
      <alignment horizontal="left" vertical="center" indent="1"/>
    </xf>
    <xf numFmtId="0" fontId="14" fillId="5" borderId="3" xfId="4" applyFont="1" applyFill="1" applyBorder="1" applyAlignment="1">
      <alignment horizontal="left" vertical="center"/>
    </xf>
    <xf numFmtId="0" fontId="15" fillId="5" borderId="3" xfId="4" applyFont="1" applyFill="1" applyBorder="1" applyAlignment="1">
      <alignment vertical="center"/>
    </xf>
    <xf numFmtId="0" fontId="13" fillId="0" borderId="0" xfId="4"/>
    <xf numFmtId="0" fontId="1" fillId="3" borderId="0" xfId="4" applyFont="1" applyFill="1"/>
    <xf numFmtId="0" fontId="4" fillId="3" borderId="0" xfId="4" applyFont="1" applyFill="1" applyAlignment="1">
      <alignment horizontal="left" wrapText="1" indent="1"/>
    </xf>
    <xf numFmtId="0" fontId="5" fillId="3" borderId="0" xfId="4" applyFont="1" applyFill="1"/>
    <xf numFmtId="0" fontId="4" fillId="3" borderId="0" xfId="4" applyFont="1" applyFill="1"/>
    <xf numFmtId="0" fontId="4" fillId="3" borderId="0" xfId="4" applyFont="1" applyFill="1" applyAlignment="1">
      <alignment horizontal="left" wrapText="1"/>
    </xf>
    <xf numFmtId="0" fontId="6" fillId="3" borderId="0" xfId="4" applyFont="1" applyFill="1" applyAlignment="1">
      <alignment horizontal="left" wrapText="1"/>
    </xf>
    <xf numFmtId="0" fontId="4" fillId="3" borderId="0" xfId="4" applyFont="1" applyFill="1" applyAlignment="1">
      <alignment horizontal="left"/>
    </xf>
    <xf numFmtId="0" fontId="16" fillId="3" borderId="0" xfId="4" applyFont="1" applyFill="1" applyAlignment="1">
      <alignment horizontal="left" wrapText="1"/>
    </xf>
    <xf numFmtId="0" fontId="1" fillId="0" borderId="0" xfId="4" applyFont="1"/>
    <xf numFmtId="0" fontId="8" fillId="3" borderId="0" xfId="2" applyFont="1" applyFill="1" applyAlignment="1" applyProtection="1">
      <alignment horizontal="left" wrapText="1"/>
    </xf>
    <xf numFmtId="0" fontId="7" fillId="3" borderId="0" xfId="2" applyFont="1" applyFill="1" applyAlignment="1" applyProtection="1">
      <alignment horizontal="left" wrapText="1"/>
    </xf>
    <xf numFmtId="0" fontId="17" fillId="3" borderId="0" xfId="0" applyFont="1" applyFill="1" applyAlignment="1"/>
    <xf numFmtId="0" fontId="20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Alignment="1"/>
    <xf numFmtId="0" fontId="17" fillId="3" borderId="0" xfId="0" applyFont="1" applyFill="1" applyAlignment="1">
      <alignment vertical="center"/>
    </xf>
    <xf numFmtId="164" fontId="17" fillId="3" borderId="4" xfId="0" applyNumberFormat="1" applyFont="1" applyFill="1" applyBorder="1" applyAlignment="1" applyProtection="1">
      <alignment horizontal="center" vertical="center"/>
      <protection locked="0"/>
    </xf>
    <xf numFmtId="0" fontId="17" fillId="3" borderId="4" xfId="0" applyNumberFormat="1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left" vertical="center"/>
      <protection locked="0"/>
    </xf>
    <xf numFmtId="165" fontId="17" fillId="3" borderId="4" xfId="1" applyNumberFormat="1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>
      <alignment vertical="center"/>
    </xf>
    <xf numFmtId="165" fontId="17" fillId="3" borderId="4" xfId="0" applyNumberFormat="1" applyFont="1" applyFill="1" applyBorder="1" applyAlignment="1" applyProtection="1">
      <alignment horizontal="center" vertical="center"/>
    </xf>
    <xf numFmtId="0" fontId="17" fillId="3" borderId="4" xfId="0" applyNumberFormat="1" applyFont="1" applyFill="1" applyBorder="1" applyAlignment="1" applyProtection="1">
      <alignment horizontal="left" vertical="center"/>
      <protection locked="0"/>
    </xf>
    <xf numFmtId="0" fontId="17" fillId="3" borderId="4" xfId="1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left" vertical="center"/>
    </xf>
    <xf numFmtId="0" fontId="19" fillId="3" borderId="0" xfId="0" applyFont="1" applyFill="1" applyAlignment="1"/>
    <xf numFmtId="0" fontId="20" fillId="2" borderId="4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shrinkToFit="1"/>
    </xf>
    <xf numFmtId="0" fontId="17" fillId="2" borderId="4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>
      <alignment horizontal="left" vertical="center" wrapText="1"/>
    </xf>
    <xf numFmtId="0" fontId="17" fillId="2" borderId="6" xfId="0" applyNumberFormat="1" applyFont="1" applyFill="1" applyBorder="1" applyAlignment="1">
      <alignment horizontal="left" vertical="center"/>
    </xf>
    <xf numFmtId="0" fontId="17" fillId="2" borderId="7" xfId="0" applyNumberFormat="1" applyFont="1" applyFill="1" applyBorder="1" applyAlignment="1">
      <alignment horizontal="left" vertical="center"/>
    </xf>
    <xf numFmtId="0" fontId="20" fillId="2" borderId="5" xfId="0" applyNumberFormat="1" applyFont="1" applyFill="1" applyBorder="1" applyAlignment="1">
      <alignment vertical="center"/>
    </xf>
    <xf numFmtId="0" fontId="20" fillId="2" borderId="6" xfId="0" applyNumberFormat="1" applyFont="1" applyFill="1" applyBorder="1" applyAlignment="1">
      <alignment vertical="center"/>
    </xf>
    <xf numFmtId="0" fontId="20" fillId="2" borderId="6" xfId="0" applyNumberFormat="1" applyFont="1" applyFill="1" applyBorder="1" applyAlignment="1">
      <alignment horizontal="left" vertical="center"/>
    </xf>
    <xf numFmtId="0" fontId="20" fillId="2" borderId="7" xfId="0" applyNumberFormat="1" applyFont="1" applyFill="1" applyBorder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20" fillId="3" borderId="0" xfId="0" applyFont="1" applyFill="1" applyAlignment="1">
      <alignment vertical="center"/>
    </xf>
    <xf numFmtId="0" fontId="20" fillId="3" borderId="0" xfId="0" applyFont="1" applyFill="1" applyAlignment="1">
      <alignment horizontal="right" vertical="center"/>
    </xf>
    <xf numFmtId="165" fontId="17" fillId="2" borderId="4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Alignment="1"/>
    <xf numFmtId="0" fontId="17" fillId="3" borderId="0" xfId="2" applyFont="1" applyFill="1" applyBorder="1" applyAlignment="1" applyProtection="1">
      <alignment horizontal="right" vertical="top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14" fontId="20" fillId="3" borderId="4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>
      <alignment horizontal="center"/>
    </xf>
    <xf numFmtId="0" fontId="20" fillId="3" borderId="4" xfId="0" applyNumberFormat="1" applyFont="1" applyFill="1" applyBorder="1" applyAlignment="1" applyProtection="1">
      <alignment horizontal="center"/>
      <protection locked="0"/>
    </xf>
    <xf numFmtId="14" fontId="20" fillId="3" borderId="4" xfId="0" applyNumberFormat="1" applyFont="1" applyFill="1" applyBorder="1" applyAlignment="1" applyProtection="1">
      <alignment horizontal="center" vertical="center"/>
    </xf>
  </cellXfs>
  <cellStyles count="5">
    <cellStyle name="Accent1" xfId="3" builtinId="29"/>
    <cellStyle name="Currency" xfId="1" builtinId="4"/>
    <cellStyle name="Hyperlink" xfId="2" builtinId="8"/>
    <cellStyle name="Normal" xfId="0" builtinId="0"/>
    <cellStyle name="Normal 2" xfId="4" xr:uid="{236F279F-1099-47F3-8CAD-000E77D19BA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DDDDDD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675E42-D3A5-487A-B893-5FFAA3DC7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food-log.html" TargetMode="External"/><Relationship Id="rId1" Type="http://schemas.openxmlformats.org/officeDocument/2006/relationships/hyperlink" Target="https://www.vertex42.com/licensing/EULA_personal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41"/>
  <sheetViews>
    <sheetView showGridLines="0" tabSelected="1" zoomScale="90" zoomScaleNormal="90" workbookViewId="0">
      <selection activeCell="J11" sqref="J11"/>
    </sheetView>
  </sheetViews>
  <sheetFormatPr defaultColWidth="9.140625" defaultRowHeight="15" x14ac:dyDescent="0.25"/>
  <cols>
    <col min="1" max="1" width="5.140625" style="30" customWidth="1"/>
    <col min="2" max="3" width="9.140625" style="30" hidden="1" customWidth="1"/>
    <col min="4" max="4" width="7.5703125" style="30" customWidth="1"/>
    <col min="5" max="5" width="6.140625" style="30" customWidth="1"/>
    <col min="6" max="6" width="16.85546875" style="30" customWidth="1"/>
    <col min="7" max="7" width="8.28515625" style="30" customWidth="1"/>
    <col min="8" max="10" width="6.85546875" style="30" customWidth="1"/>
    <col min="11" max="11" width="4.7109375" style="30" customWidth="1"/>
    <col min="12" max="12" width="7.5703125" style="30" customWidth="1"/>
    <col min="13" max="13" width="6.140625" style="30" customWidth="1"/>
    <col min="14" max="14" width="16.85546875" style="30" customWidth="1"/>
    <col min="15" max="15" width="8.28515625" style="30" customWidth="1"/>
    <col min="16" max="18" width="6.85546875" style="30" customWidth="1"/>
    <col min="19" max="19" width="4.7109375" style="30" customWidth="1"/>
    <col min="20" max="20" width="7.5703125" style="30" customWidth="1"/>
    <col min="21" max="21" width="6.140625" style="30" customWidth="1"/>
    <col min="22" max="22" width="16.85546875" style="30" customWidth="1"/>
    <col min="23" max="23" width="8.28515625" style="30" customWidth="1"/>
    <col min="24" max="26" width="6.85546875" style="30" customWidth="1"/>
    <col min="27" max="16384" width="9.140625" style="30"/>
  </cols>
  <sheetData>
    <row r="2" spans="4:27" ht="25.5" customHeight="1" x14ac:dyDescent="0.4">
      <c r="D2" s="31"/>
      <c r="E2" s="31"/>
      <c r="F2" s="31"/>
      <c r="G2" s="32"/>
      <c r="H2" s="32"/>
      <c r="I2" s="32"/>
      <c r="J2" s="32"/>
      <c r="N2" s="61" t="s">
        <v>62</v>
      </c>
      <c r="O2" s="44"/>
      <c r="P2" s="44"/>
    </row>
    <row r="3" spans="4:27" ht="17.25" customHeight="1" x14ac:dyDescent="0.25">
      <c r="D3" s="62"/>
      <c r="E3" s="62"/>
      <c r="F3" s="62"/>
      <c r="G3" s="62"/>
      <c r="H3" s="62"/>
      <c r="I3" s="62"/>
      <c r="J3" s="62"/>
    </row>
    <row r="4" spans="4:27" ht="20.100000000000001" customHeight="1" x14ac:dyDescent="0.25">
      <c r="D4" s="56"/>
      <c r="E4" s="66" t="s">
        <v>6</v>
      </c>
      <c r="F4" s="67"/>
      <c r="G4" s="65" t="s">
        <v>8</v>
      </c>
      <c r="H4" s="65"/>
      <c r="I4" s="65"/>
      <c r="J4" s="65"/>
      <c r="K4" s="63"/>
      <c r="L4" s="63"/>
      <c r="M4" s="66" t="s">
        <v>6</v>
      </c>
      <c r="N4" s="70" t="str">
        <f>IF(NOT(ISBLANK($F$4)),F4+1,"")</f>
        <v/>
      </c>
      <c r="O4" s="65" t="s">
        <v>8</v>
      </c>
      <c r="P4" s="65"/>
      <c r="Q4" s="65"/>
      <c r="R4" s="65"/>
      <c r="S4" s="63"/>
      <c r="T4" s="63"/>
      <c r="U4" s="66" t="s">
        <v>6</v>
      </c>
      <c r="V4" s="70" t="str">
        <f>IF(NOT(ISBLANK($F$4)),$F$4+2,"")</f>
        <v/>
      </c>
      <c r="W4" s="65" t="s">
        <v>8</v>
      </c>
      <c r="X4" s="65"/>
      <c r="Y4" s="65"/>
      <c r="Z4" s="65"/>
      <c r="AA4" s="33"/>
    </row>
    <row r="5" spans="4:27" ht="20.100000000000001" customHeight="1" x14ac:dyDescent="0.25">
      <c r="D5" s="64"/>
      <c r="E5" s="68"/>
      <c r="F5" s="69"/>
      <c r="G5" s="68"/>
      <c r="H5" s="68"/>
      <c r="I5" s="68" t="s">
        <v>33</v>
      </c>
      <c r="J5" s="69"/>
      <c r="K5" s="63"/>
      <c r="L5" s="64"/>
      <c r="M5" s="68"/>
      <c r="N5" s="69"/>
      <c r="O5" s="68"/>
      <c r="P5" s="68"/>
      <c r="Q5" s="68" t="s">
        <v>33</v>
      </c>
      <c r="R5" s="69"/>
      <c r="S5" s="63"/>
      <c r="T5" s="64"/>
      <c r="U5" s="68"/>
      <c r="V5" s="69"/>
      <c r="W5" s="68"/>
      <c r="X5" s="68"/>
      <c r="Y5" s="68" t="s">
        <v>33</v>
      </c>
      <c r="Z5" s="69"/>
      <c r="AA5" s="33"/>
    </row>
    <row r="6" spans="4:27" ht="20.100000000000001" customHeight="1" x14ac:dyDescent="0.25"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4:27" ht="20.100000000000001" customHeight="1" x14ac:dyDescent="0.25">
      <c r="D7" s="45" t="s">
        <v>1</v>
      </c>
      <c r="E7" s="45" t="s">
        <v>5</v>
      </c>
      <c r="F7" s="45" t="s">
        <v>2</v>
      </c>
      <c r="G7" s="46" t="s">
        <v>3</v>
      </c>
      <c r="H7" s="46" t="s">
        <v>17</v>
      </c>
      <c r="I7" s="46" t="s">
        <v>18</v>
      </c>
      <c r="J7" s="46" t="s">
        <v>4</v>
      </c>
      <c r="L7" s="45" t="s">
        <v>1</v>
      </c>
      <c r="M7" s="45" t="s">
        <v>5</v>
      </c>
      <c r="N7" s="45" t="s">
        <v>2</v>
      </c>
      <c r="O7" s="46" t="s">
        <v>3</v>
      </c>
      <c r="P7" s="46" t="s">
        <v>17</v>
      </c>
      <c r="Q7" s="46" t="s">
        <v>18</v>
      </c>
      <c r="R7" s="46" t="s">
        <v>4</v>
      </c>
      <c r="S7" s="33"/>
      <c r="T7" s="45" t="s">
        <v>1</v>
      </c>
      <c r="U7" s="45" t="s">
        <v>5</v>
      </c>
      <c r="V7" s="45" t="s">
        <v>2</v>
      </c>
      <c r="W7" s="46" t="s">
        <v>3</v>
      </c>
      <c r="X7" s="46" t="s">
        <v>17</v>
      </c>
      <c r="Y7" s="46" t="s">
        <v>18</v>
      </c>
      <c r="Z7" s="46" t="s">
        <v>4</v>
      </c>
    </row>
    <row r="8" spans="4:27" ht="20.100000000000001" customHeight="1" x14ac:dyDescent="0.25">
      <c r="D8" s="35">
        <v>0.3125</v>
      </c>
      <c r="E8" s="36">
        <v>1</v>
      </c>
      <c r="F8" s="37" t="s">
        <v>50</v>
      </c>
      <c r="G8" s="38">
        <f ca="1">IFERROR(INDEX(OFFSET(Foods!$A$1,0,MATCH(G$7,Foods!$A$1:$I$1,0)-1,1000,1),MATCH(F8,Foods!$A:$A,0))*E8/INDEX(Foods!$B:$B,MATCH(F8,Foods!$A:$A,0)),"")</f>
        <v>300</v>
      </c>
      <c r="H8" s="38">
        <f ca="1">IFERROR(INDEX(OFFSET(Foods!$A$1,0,MATCH(H$7,Foods!$A$1:$I$1,0)-1,1000,1),MATCH(F8,Foods!$A:$A,0))*E8/INDEX(Foods!$B:$B,MATCH(F8,Foods!$A:$A,0)),"")</f>
        <v>44</v>
      </c>
      <c r="I8" s="38">
        <f ca="1">IFERROR(INDEX(OFFSET(Foods!$A$1,0,MATCH(I$7,Foods!$A$1:$I$1,0)-1,1000,1),MATCH(F8,Foods!$A:$A,0))*E8/INDEX(Foods!$B:$B,MATCH(F8,Foods!$A:$A,0)),"")</f>
        <v>18</v>
      </c>
      <c r="J8" s="38">
        <f ca="1">IFERROR(INDEX(OFFSET(Foods!$A$1,0,MATCH(J$7,Foods!$A$1:$I$1,0)-1,1000,1),MATCH(F8,Foods!$A:$A,0))*E8/INDEX(Foods!$B:$B,MATCH(F8,Foods!$A:$A,0)),"")</f>
        <v>3</v>
      </c>
      <c r="L8" s="35"/>
      <c r="M8" s="36"/>
      <c r="N8" s="37"/>
      <c r="O8" s="38" t="str">
        <f ca="1">IFERROR(INDEX(OFFSET(Foods!$A$1,0,MATCH(O$7,Foods!$A$1:$I$1,0)-1,1000,1),MATCH(N8,Foods!$A:$A,0))*M8/INDEX(Foods!$B:$B,MATCH(N8,Foods!$A:$A,0)),"")</f>
        <v/>
      </c>
      <c r="P8" s="38" t="str">
        <f ca="1">IFERROR(INDEX(OFFSET(Foods!$A$1,0,MATCH(P$7,Foods!$A$1:$I$1,0)-1,1000,1),MATCH(N8,Foods!$A:$A,0))*M8/INDEX(Foods!$B:$B,MATCH(N8,Foods!$A:$A,0)),"")</f>
        <v/>
      </c>
      <c r="Q8" s="38" t="str">
        <f ca="1">IFERROR(INDEX(OFFSET(Foods!$A$1,0,MATCH(Q$7,Foods!$A$1:$I$1,0)-1,1000,1),MATCH(N8,Foods!$A:$A,0))*M8/INDEX(Foods!$B:$B,MATCH(N8,Foods!$A:$A,0)),"")</f>
        <v/>
      </c>
      <c r="R8" s="38" t="str">
        <f ca="1">IFERROR(INDEX(OFFSET(Foods!$A$1,0,MATCH(R$7,Foods!$A$1:$I$1,0)-1,1000,1),MATCH(N8,Foods!$A:$A,0))*M8/INDEX(Foods!$B:$B,MATCH(N8,Foods!$A:$A,0)),"")</f>
        <v/>
      </c>
      <c r="T8" s="35"/>
      <c r="U8" s="36"/>
      <c r="V8" s="37"/>
      <c r="W8" s="38" t="str">
        <f ca="1">IFERROR(INDEX(OFFSET(Foods!$A$1,0,MATCH(W$7,Foods!$A$1:$I$1,0)-1,1000,1),MATCH(V8,Foods!$A:$A,0))*U8/INDEX(Foods!$B:$B,MATCH(V8,Foods!$A:$A,0)),"")</f>
        <v/>
      </c>
      <c r="X8" s="38" t="str">
        <f ca="1">IFERROR(INDEX(OFFSET(Foods!$A$1,0,MATCH(X$7,Foods!$A$1:$I$1,0)-1,1000,1),MATCH(V8,Foods!$A:$A,0))*U8/INDEX(Foods!$B:$B,MATCH(V8,Foods!$A:$A,0)),"")</f>
        <v/>
      </c>
      <c r="Y8" s="38" t="str">
        <f ca="1">IFERROR(INDEX(OFFSET(Foods!$A$1,0,MATCH(Y$7,Foods!$A$1:$I$1,0)-1,1000,1),MATCH(V8,Foods!$A:$A,0))*U8/INDEX(Foods!$B:$B,MATCH(V8,Foods!$A:$A,0)),"")</f>
        <v/>
      </c>
      <c r="Z8" s="38" t="str">
        <f ca="1">IFERROR(INDEX(OFFSET(Foods!$A$1,0,MATCH(Z$7,Foods!$A$1:$I$1,0)-1,1000,1),MATCH(V8,Foods!$A:$A,0))*U8/INDEX(Foods!$B:$B,MATCH(V8,Foods!$A:$A,0)),"")</f>
        <v/>
      </c>
    </row>
    <row r="9" spans="4:27" ht="20.100000000000001" customHeight="1" x14ac:dyDescent="0.25">
      <c r="D9" s="35">
        <v>0.47916666666666669</v>
      </c>
      <c r="E9" s="36">
        <v>1</v>
      </c>
      <c r="F9" s="37" t="s">
        <v>51</v>
      </c>
      <c r="G9" s="38">
        <f ca="1">IFERROR(INDEX(OFFSET(Foods!$A$1,0,MATCH(G$7,Foods!$A$1:$I$1,0)-1,1000,1),MATCH(F9,Foods!$A:$A,0))*E9/INDEX(Foods!$B:$B,MATCH(F9,Foods!$A:$A,0)),"")</f>
        <v>95</v>
      </c>
      <c r="H9" s="38">
        <f ca="1">IFERROR(INDEX(OFFSET(Foods!$A$1,0,MATCH(H$7,Foods!$A$1:$I$1,0)-1,1000,1),MATCH(F9,Foods!$A:$A,0))*E9/INDEX(Foods!$B:$B,MATCH(F9,Foods!$A:$A,0)),"")</f>
        <v>25</v>
      </c>
      <c r="I9" s="38">
        <f ca="1">IFERROR(INDEX(OFFSET(Foods!$A$1,0,MATCH(I$7,Foods!$A$1:$I$1,0)-1,1000,1),MATCH(F9,Foods!$A:$A,0))*E9/INDEX(Foods!$B:$B,MATCH(F9,Foods!$A:$A,0)),"")</f>
        <v>19</v>
      </c>
      <c r="J9" s="38">
        <f ca="1">IFERROR(INDEX(OFFSET(Foods!$A$1,0,MATCH(J$7,Foods!$A$1:$I$1,0)-1,1000,1),MATCH(F9,Foods!$A:$A,0))*E9/INDEX(Foods!$B:$B,MATCH(F9,Foods!$A:$A,0)),"")</f>
        <v>0</v>
      </c>
      <c r="L9" s="35"/>
      <c r="M9" s="36"/>
      <c r="N9" s="37"/>
      <c r="O9" s="38" t="str">
        <f ca="1">IFERROR(INDEX(OFFSET(Foods!$A$1,0,MATCH(O$7,Foods!$A$1:$I$1,0)-1,1000,1),MATCH(N9,Foods!$A:$A,0))*M9/INDEX(Foods!$B:$B,MATCH(N9,Foods!$A:$A,0)),"")</f>
        <v/>
      </c>
      <c r="P9" s="38" t="str">
        <f ca="1">IFERROR(INDEX(OFFSET(Foods!$A$1,0,MATCH(P$7,Foods!$A$1:$I$1,0)-1,1000,1),MATCH(N9,Foods!$A:$A,0))*M9/INDEX(Foods!$B:$B,MATCH(N9,Foods!$A:$A,0)),"")</f>
        <v/>
      </c>
      <c r="Q9" s="38" t="str">
        <f ca="1">IFERROR(INDEX(OFFSET(Foods!$A$1,0,MATCH(Q$7,Foods!$A$1:$I$1,0)-1,1000,1),MATCH(N9,Foods!$A:$A,0))*M9/INDEX(Foods!$B:$B,MATCH(N9,Foods!$A:$A,0)),"")</f>
        <v/>
      </c>
      <c r="R9" s="38" t="str">
        <f ca="1">IFERROR(INDEX(OFFSET(Foods!$A$1,0,MATCH(R$7,Foods!$A$1:$I$1,0)-1,1000,1),MATCH(N9,Foods!$A:$A,0))*M9/INDEX(Foods!$B:$B,MATCH(N9,Foods!$A:$A,0)),"")</f>
        <v/>
      </c>
      <c r="T9" s="35"/>
      <c r="U9" s="36"/>
      <c r="V9" s="37"/>
      <c r="W9" s="38" t="str">
        <f ca="1">IFERROR(INDEX(OFFSET(Foods!$A$1,0,MATCH(W$7,Foods!$A$1:$I$1,0)-1,1000,1),MATCH(V9,Foods!$A:$A,0))*U9/INDEX(Foods!$B:$B,MATCH(V9,Foods!$A:$A,0)),"")</f>
        <v/>
      </c>
      <c r="X9" s="38" t="str">
        <f ca="1">IFERROR(INDEX(OFFSET(Foods!$A$1,0,MATCH(X$7,Foods!$A$1:$I$1,0)-1,1000,1),MATCH(V9,Foods!$A:$A,0))*U9/INDEX(Foods!$B:$B,MATCH(V9,Foods!$A:$A,0)),"")</f>
        <v/>
      </c>
      <c r="Y9" s="38" t="str">
        <f ca="1">IFERROR(INDEX(OFFSET(Foods!$A$1,0,MATCH(Y$7,Foods!$A$1:$I$1,0)-1,1000,1),MATCH(V9,Foods!$A:$A,0))*U9/INDEX(Foods!$B:$B,MATCH(V9,Foods!$A:$A,0)),"")</f>
        <v/>
      </c>
      <c r="Z9" s="38" t="str">
        <f ca="1">IFERROR(INDEX(OFFSET(Foods!$A$1,0,MATCH(Z$7,Foods!$A$1:$I$1,0)-1,1000,1),MATCH(V9,Foods!$A:$A,0))*U9/INDEX(Foods!$B:$B,MATCH(V9,Foods!$A:$A,0)),"")</f>
        <v/>
      </c>
    </row>
    <row r="10" spans="4:27" ht="20.100000000000001" customHeight="1" x14ac:dyDescent="0.25">
      <c r="D10" s="35"/>
      <c r="E10" s="36"/>
      <c r="F10" s="37"/>
      <c r="G10" s="38" t="str">
        <f ca="1">IFERROR(INDEX(OFFSET(Foods!$A$1,0,MATCH(G$7,Foods!$A$1:$I$1,0)-1,1000,1),MATCH(F10,Foods!$A:$A,0))*E10/INDEX(Foods!$B:$B,MATCH(F10,Foods!$A:$A,0)),"")</f>
        <v/>
      </c>
      <c r="H10" s="38" t="str">
        <f ca="1">IFERROR(INDEX(OFFSET(Foods!$A$1,0,MATCH(H$7,Foods!$A$1:$I$1,0)-1,1000,1),MATCH(F10,Foods!$A:$A,0))*E10/INDEX(Foods!$B:$B,MATCH(F10,Foods!$A:$A,0)),"")</f>
        <v/>
      </c>
      <c r="I10" s="38" t="str">
        <f ca="1">IFERROR(INDEX(OFFSET(Foods!$A$1,0,MATCH(I$7,Foods!$A$1:$I$1,0)-1,1000,1),MATCH(F10,Foods!$A:$A,0))*E10/INDEX(Foods!$B:$B,MATCH(F10,Foods!$A:$A,0)),"")</f>
        <v/>
      </c>
      <c r="J10" s="38" t="str">
        <f ca="1">IFERROR(INDEX(OFFSET(Foods!$A$1,0,MATCH(J$7,Foods!$A$1:$I$1,0)-1,1000,1),MATCH(F10,Foods!$A:$A,0))*E10/INDEX(Foods!$B:$B,MATCH(F10,Foods!$A:$A,0)),"")</f>
        <v/>
      </c>
      <c r="L10" s="35"/>
      <c r="M10" s="36"/>
      <c r="N10" s="37"/>
      <c r="O10" s="38" t="str">
        <f ca="1">IFERROR(INDEX(OFFSET(Foods!$A$1,0,MATCH(O$7,Foods!$A$1:$I$1,0)-1,1000,1),MATCH(N10,Foods!$A:$A,0))*M10/INDEX(Foods!$B:$B,MATCH(N10,Foods!$A:$A,0)),"")</f>
        <v/>
      </c>
      <c r="P10" s="38" t="str">
        <f ca="1">IFERROR(INDEX(OFFSET(Foods!$A$1,0,MATCH(P$7,Foods!$A$1:$I$1,0)-1,1000,1),MATCH(N10,Foods!$A:$A,0))*M10/INDEX(Foods!$B:$B,MATCH(N10,Foods!$A:$A,0)),"")</f>
        <v/>
      </c>
      <c r="Q10" s="38" t="str">
        <f ca="1">IFERROR(INDEX(OFFSET(Foods!$A$1,0,MATCH(Q$7,Foods!$A$1:$I$1,0)-1,1000,1),MATCH(N10,Foods!$A:$A,0))*M10/INDEX(Foods!$B:$B,MATCH(N10,Foods!$A:$A,0)),"")</f>
        <v/>
      </c>
      <c r="R10" s="38" t="str">
        <f ca="1">IFERROR(INDEX(OFFSET(Foods!$A$1,0,MATCH(R$7,Foods!$A$1:$I$1,0)-1,1000,1),MATCH(N10,Foods!$A:$A,0))*M10/INDEX(Foods!$B:$B,MATCH(N10,Foods!$A:$A,0)),"")</f>
        <v/>
      </c>
      <c r="T10" s="35"/>
      <c r="U10" s="36"/>
      <c r="V10" s="37"/>
      <c r="W10" s="38" t="str">
        <f ca="1">IFERROR(INDEX(OFFSET(Foods!$A$1,0,MATCH(W$7,Foods!$A$1:$I$1,0)-1,1000,1),MATCH(V10,Foods!$A:$A,0))*U10/INDEX(Foods!$B:$B,MATCH(V10,Foods!$A:$A,0)),"")</f>
        <v/>
      </c>
      <c r="X10" s="38" t="str">
        <f ca="1">IFERROR(INDEX(OFFSET(Foods!$A$1,0,MATCH(X$7,Foods!$A$1:$I$1,0)-1,1000,1),MATCH(V10,Foods!$A:$A,0))*U10/INDEX(Foods!$B:$B,MATCH(V10,Foods!$A:$A,0)),"")</f>
        <v/>
      </c>
      <c r="Y10" s="38" t="str">
        <f ca="1">IFERROR(INDEX(OFFSET(Foods!$A$1,0,MATCH(Y$7,Foods!$A$1:$I$1,0)-1,1000,1),MATCH(V10,Foods!$A:$A,0))*U10/INDEX(Foods!$B:$B,MATCH(V10,Foods!$A:$A,0)),"")</f>
        <v/>
      </c>
      <c r="Z10" s="38" t="str">
        <f ca="1">IFERROR(INDEX(OFFSET(Foods!$A$1,0,MATCH(Z$7,Foods!$A$1:$I$1,0)-1,1000,1),MATCH(V10,Foods!$A:$A,0))*U10/INDEX(Foods!$B:$B,MATCH(V10,Foods!$A:$A,0)),"")</f>
        <v/>
      </c>
    </row>
    <row r="11" spans="4:27" ht="20.100000000000001" customHeight="1" x14ac:dyDescent="0.25">
      <c r="D11" s="35"/>
      <c r="E11" s="36"/>
      <c r="F11" s="37"/>
      <c r="G11" s="38" t="str">
        <f ca="1">IFERROR(INDEX(OFFSET(Foods!$A$1,0,MATCH(G$7,Foods!$A$1:$I$1,0)-1,1000,1),MATCH(F11,Foods!$A:$A,0))*E11/INDEX(Foods!$B:$B,MATCH(F11,Foods!$A:$A,0)),"")</f>
        <v/>
      </c>
      <c r="H11" s="38" t="str">
        <f ca="1">IFERROR(INDEX(OFFSET(Foods!$A$1,0,MATCH(H$7,Foods!$A$1:$I$1,0)-1,1000,1),MATCH(F11,Foods!$A:$A,0))*E11/INDEX(Foods!$B:$B,MATCH(F11,Foods!$A:$A,0)),"")</f>
        <v/>
      </c>
      <c r="I11" s="38" t="str">
        <f ca="1">IFERROR(INDEX(OFFSET(Foods!$A$1,0,MATCH(I$7,Foods!$A$1:$I$1,0)-1,1000,1),MATCH(F11,Foods!$A:$A,0))*E11/INDEX(Foods!$B:$B,MATCH(F11,Foods!$A:$A,0)),"")</f>
        <v/>
      </c>
      <c r="J11" s="38" t="str">
        <f ca="1">IFERROR(INDEX(OFFSET(Foods!$A$1,0,MATCH(J$7,Foods!$A$1:$I$1,0)-1,1000,1),MATCH(F11,Foods!$A:$A,0))*E11/INDEX(Foods!$B:$B,MATCH(F11,Foods!$A:$A,0)),"")</f>
        <v/>
      </c>
      <c r="L11" s="35"/>
      <c r="M11" s="36"/>
      <c r="N11" s="37"/>
      <c r="O11" s="38" t="str">
        <f ca="1">IFERROR(INDEX(OFFSET(Foods!$A$1,0,MATCH(O$7,Foods!$A$1:$I$1,0)-1,1000,1),MATCH(N11,Foods!$A:$A,0))*M11/INDEX(Foods!$B:$B,MATCH(N11,Foods!$A:$A,0)),"")</f>
        <v/>
      </c>
      <c r="P11" s="38" t="str">
        <f ca="1">IFERROR(INDEX(OFFSET(Foods!$A$1,0,MATCH(P$7,Foods!$A$1:$I$1,0)-1,1000,1),MATCH(N11,Foods!$A:$A,0))*M11/INDEX(Foods!$B:$B,MATCH(N11,Foods!$A:$A,0)),"")</f>
        <v/>
      </c>
      <c r="Q11" s="38" t="str">
        <f ca="1">IFERROR(INDEX(OFFSET(Foods!$A$1,0,MATCH(Q$7,Foods!$A$1:$I$1,0)-1,1000,1),MATCH(N11,Foods!$A:$A,0))*M11/INDEX(Foods!$B:$B,MATCH(N11,Foods!$A:$A,0)),"")</f>
        <v/>
      </c>
      <c r="R11" s="38" t="str">
        <f ca="1">IFERROR(INDEX(OFFSET(Foods!$A$1,0,MATCH(R$7,Foods!$A$1:$I$1,0)-1,1000,1),MATCH(N11,Foods!$A:$A,0))*M11/INDEX(Foods!$B:$B,MATCH(N11,Foods!$A:$A,0)),"")</f>
        <v/>
      </c>
      <c r="T11" s="35"/>
      <c r="U11" s="36"/>
      <c r="V11" s="37"/>
      <c r="W11" s="38" t="str">
        <f ca="1">IFERROR(INDEX(OFFSET(Foods!$A$1,0,MATCH(W$7,Foods!$A$1:$I$1,0)-1,1000,1),MATCH(V11,Foods!$A:$A,0))*U11/INDEX(Foods!$B:$B,MATCH(V11,Foods!$A:$A,0)),"")</f>
        <v/>
      </c>
      <c r="X11" s="38" t="str">
        <f ca="1">IFERROR(INDEX(OFFSET(Foods!$A$1,0,MATCH(X$7,Foods!$A$1:$I$1,0)-1,1000,1),MATCH(V11,Foods!$A:$A,0))*U11/INDEX(Foods!$B:$B,MATCH(V11,Foods!$A:$A,0)),"")</f>
        <v/>
      </c>
      <c r="Y11" s="38" t="str">
        <f ca="1">IFERROR(INDEX(OFFSET(Foods!$A$1,0,MATCH(Y$7,Foods!$A$1:$I$1,0)-1,1000,1),MATCH(V11,Foods!$A:$A,0))*U11/INDEX(Foods!$B:$B,MATCH(V11,Foods!$A:$A,0)),"")</f>
        <v/>
      </c>
      <c r="Z11" s="38" t="str">
        <f ca="1">IFERROR(INDEX(OFFSET(Foods!$A$1,0,MATCH(Z$7,Foods!$A$1:$I$1,0)-1,1000,1),MATCH(V11,Foods!$A:$A,0))*U11/INDEX(Foods!$B:$B,MATCH(V11,Foods!$A:$A,0)),"")</f>
        <v/>
      </c>
    </row>
    <row r="12" spans="4:27" ht="20.100000000000001" customHeight="1" x14ac:dyDescent="0.25">
      <c r="D12" s="35"/>
      <c r="E12" s="36"/>
      <c r="F12" s="37"/>
      <c r="G12" s="38" t="str">
        <f ca="1">IFERROR(INDEX(OFFSET(Foods!$A$1,0,MATCH(G$7,Foods!$A$1:$I$1,0)-1,1000,1),MATCH(F12,Foods!$A:$A,0))*E12/INDEX(Foods!$B:$B,MATCH(F12,Foods!$A:$A,0)),"")</f>
        <v/>
      </c>
      <c r="H12" s="38" t="str">
        <f ca="1">IFERROR(INDEX(OFFSET(Foods!$A$1,0,MATCH(H$7,Foods!$A$1:$I$1,0)-1,1000,1),MATCH(F12,Foods!$A:$A,0))*E12/INDEX(Foods!$B:$B,MATCH(F12,Foods!$A:$A,0)),"")</f>
        <v/>
      </c>
      <c r="I12" s="38" t="str">
        <f ca="1">IFERROR(INDEX(OFFSET(Foods!$A$1,0,MATCH(I$7,Foods!$A$1:$I$1,0)-1,1000,1),MATCH(F12,Foods!$A:$A,0))*E12/INDEX(Foods!$B:$B,MATCH(F12,Foods!$A:$A,0)),"")</f>
        <v/>
      </c>
      <c r="J12" s="38" t="str">
        <f ca="1">IFERROR(INDEX(OFFSET(Foods!$A$1,0,MATCH(J$7,Foods!$A$1:$I$1,0)-1,1000,1),MATCH(F12,Foods!$A:$A,0))*E12/INDEX(Foods!$B:$B,MATCH(F12,Foods!$A:$A,0)),"")</f>
        <v/>
      </c>
      <c r="L12" s="35"/>
      <c r="M12" s="36"/>
      <c r="N12" s="37"/>
      <c r="O12" s="38" t="str">
        <f ca="1">IFERROR(INDEX(OFFSET(Foods!$A$1,0,MATCH(O$7,Foods!$A$1:$I$1,0)-1,1000,1),MATCH(N12,Foods!$A:$A,0))*M12/INDEX(Foods!$B:$B,MATCH(N12,Foods!$A:$A,0)),"")</f>
        <v/>
      </c>
      <c r="P12" s="38" t="str">
        <f ca="1">IFERROR(INDEX(OFFSET(Foods!$A$1,0,MATCH(P$7,Foods!$A$1:$I$1,0)-1,1000,1),MATCH(N12,Foods!$A:$A,0))*M12/INDEX(Foods!$B:$B,MATCH(N12,Foods!$A:$A,0)),"")</f>
        <v/>
      </c>
      <c r="Q12" s="38" t="str">
        <f ca="1">IFERROR(INDEX(OFFSET(Foods!$A$1,0,MATCH(Q$7,Foods!$A$1:$I$1,0)-1,1000,1),MATCH(N12,Foods!$A:$A,0))*M12/INDEX(Foods!$B:$B,MATCH(N12,Foods!$A:$A,0)),"")</f>
        <v/>
      </c>
      <c r="R12" s="38" t="str">
        <f ca="1">IFERROR(INDEX(OFFSET(Foods!$A$1,0,MATCH(R$7,Foods!$A$1:$I$1,0)-1,1000,1),MATCH(N12,Foods!$A:$A,0))*M12/INDEX(Foods!$B:$B,MATCH(N12,Foods!$A:$A,0)),"")</f>
        <v/>
      </c>
      <c r="T12" s="35"/>
      <c r="U12" s="36"/>
      <c r="V12" s="37"/>
      <c r="W12" s="38" t="str">
        <f ca="1">IFERROR(INDEX(OFFSET(Foods!$A$1,0,MATCH(W$7,Foods!$A$1:$I$1,0)-1,1000,1),MATCH(V12,Foods!$A:$A,0))*U12/INDEX(Foods!$B:$B,MATCH(V12,Foods!$A:$A,0)),"")</f>
        <v/>
      </c>
      <c r="X12" s="38" t="str">
        <f ca="1">IFERROR(INDEX(OFFSET(Foods!$A$1,0,MATCH(X$7,Foods!$A$1:$I$1,0)-1,1000,1),MATCH(V12,Foods!$A:$A,0))*U12/INDEX(Foods!$B:$B,MATCH(V12,Foods!$A:$A,0)),"")</f>
        <v/>
      </c>
      <c r="Y12" s="38" t="str">
        <f ca="1">IFERROR(INDEX(OFFSET(Foods!$A$1,0,MATCH(Y$7,Foods!$A$1:$I$1,0)-1,1000,1),MATCH(V12,Foods!$A:$A,0))*U12/INDEX(Foods!$B:$B,MATCH(V12,Foods!$A:$A,0)),"")</f>
        <v/>
      </c>
      <c r="Z12" s="38" t="str">
        <f ca="1">IFERROR(INDEX(OFFSET(Foods!$A$1,0,MATCH(Z$7,Foods!$A$1:$I$1,0)-1,1000,1),MATCH(V12,Foods!$A:$A,0))*U12/INDEX(Foods!$B:$B,MATCH(V12,Foods!$A:$A,0)),"")</f>
        <v/>
      </c>
    </row>
    <row r="13" spans="4:27" ht="20.100000000000001" customHeight="1" x14ac:dyDescent="0.25">
      <c r="D13" s="35"/>
      <c r="E13" s="36"/>
      <c r="F13" s="37"/>
      <c r="G13" s="38" t="str">
        <f ca="1">IFERROR(INDEX(OFFSET(Foods!$A$1,0,MATCH(G$7,Foods!$A$1:$I$1,0)-1,1000,1),MATCH(F13,Foods!$A:$A,0))*E13/INDEX(Foods!$B:$B,MATCH(F13,Foods!$A:$A,0)),"")</f>
        <v/>
      </c>
      <c r="H13" s="38" t="str">
        <f ca="1">IFERROR(INDEX(OFFSET(Foods!$A$1,0,MATCH(H$7,Foods!$A$1:$I$1,0)-1,1000,1),MATCH(F13,Foods!$A:$A,0))*E13/INDEX(Foods!$B:$B,MATCH(F13,Foods!$A:$A,0)),"")</f>
        <v/>
      </c>
      <c r="I13" s="38" t="str">
        <f ca="1">IFERROR(INDEX(OFFSET(Foods!$A$1,0,MATCH(I$7,Foods!$A$1:$I$1,0)-1,1000,1),MATCH(F13,Foods!$A:$A,0))*E13/INDEX(Foods!$B:$B,MATCH(F13,Foods!$A:$A,0)),"")</f>
        <v/>
      </c>
      <c r="J13" s="38" t="str">
        <f ca="1">IFERROR(INDEX(OFFSET(Foods!$A$1,0,MATCH(J$7,Foods!$A$1:$I$1,0)-1,1000,1),MATCH(F13,Foods!$A:$A,0))*E13/INDEX(Foods!$B:$B,MATCH(F13,Foods!$A:$A,0)),"")</f>
        <v/>
      </c>
      <c r="L13" s="35"/>
      <c r="M13" s="36"/>
      <c r="N13" s="37"/>
      <c r="O13" s="38" t="str">
        <f ca="1">IFERROR(INDEX(OFFSET(Foods!$A$1,0,MATCH(O$7,Foods!$A$1:$I$1,0)-1,1000,1),MATCH(N13,Foods!$A:$A,0))*M13/INDEX(Foods!$B:$B,MATCH(N13,Foods!$A:$A,0)),"")</f>
        <v/>
      </c>
      <c r="P13" s="38" t="str">
        <f ca="1">IFERROR(INDEX(OFFSET(Foods!$A$1,0,MATCH(P$7,Foods!$A$1:$I$1,0)-1,1000,1),MATCH(N13,Foods!$A:$A,0))*M13/INDEX(Foods!$B:$B,MATCH(N13,Foods!$A:$A,0)),"")</f>
        <v/>
      </c>
      <c r="Q13" s="38" t="str">
        <f ca="1">IFERROR(INDEX(OFFSET(Foods!$A$1,0,MATCH(Q$7,Foods!$A$1:$I$1,0)-1,1000,1),MATCH(N13,Foods!$A:$A,0))*M13/INDEX(Foods!$B:$B,MATCH(N13,Foods!$A:$A,0)),"")</f>
        <v/>
      </c>
      <c r="R13" s="38" t="str">
        <f ca="1">IFERROR(INDEX(OFFSET(Foods!$A$1,0,MATCH(R$7,Foods!$A$1:$I$1,0)-1,1000,1),MATCH(N13,Foods!$A:$A,0))*M13/INDEX(Foods!$B:$B,MATCH(N13,Foods!$A:$A,0)),"")</f>
        <v/>
      </c>
      <c r="T13" s="35"/>
      <c r="U13" s="36"/>
      <c r="V13" s="37"/>
      <c r="W13" s="38" t="str">
        <f ca="1">IFERROR(INDEX(OFFSET(Foods!$A$1,0,MATCH(W$7,Foods!$A$1:$I$1,0)-1,1000,1),MATCH(V13,Foods!$A:$A,0))*U13/INDEX(Foods!$B:$B,MATCH(V13,Foods!$A:$A,0)),"")</f>
        <v/>
      </c>
      <c r="X13" s="38" t="str">
        <f ca="1">IFERROR(INDEX(OFFSET(Foods!$A$1,0,MATCH(X$7,Foods!$A$1:$I$1,0)-1,1000,1),MATCH(V13,Foods!$A:$A,0))*U13/INDEX(Foods!$B:$B,MATCH(V13,Foods!$A:$A,0)),"")</f>
        <v/>
      </c>
      <c r="Y13" s="38" t="str">
        <f ca="1">IFERROR(INDEX(OFFSET(Foods!$A$1,0,MATCH(Y$7,Foods!$A$1:$I$1,0)-1,1000,1),MATCH(V13,Foods!$A:$A,0))*U13/INDEX(Foods!$B:$B,MATCH(V13,Foods!$A:$A,0)),"")</f>
        <v/>
      </c>
      <c r="Z13" s="38" t="str">
        <f ca="1">IFERROR(INDEX(OFFSET(Foods!$A$1,0,MATCH(Z$7,Foods!$A$1:$I$1,0)-1,1000,1),MATCH(V13,Foods!$A:$A,0))*U13/INDEX(Foods!$B:$B,MATCH(V13,Foods!$A:$A,0)),"")</f>
        <v/>
      </c>
    </row>
    <row r="14" spans="4:27" ht="20.100000000000001" customHeight="1" x14ac:dyDescent="0.25">
      <c r="D14" s="35"/>
      <c r="E14" s="36"/>
      <c r="F14" s="37"/>
      <c r="G14" s="38" t="str">
        <f ca="1">IFERROR(INDEX(OFFSET(Foods!$A$1,0,MATCH(G$7,Foods!$A$1:$I$1,0)-1,1000,1),MATCH(F14,Foods!$A:$A,0))*E14/INDEX(Foods!$B:$B,MATCH(F14,Foods!$A:$A,0)),"")</f>
        <v/>
      </c>
      <c r="H14" s="38" t="str">
        <f ca="1">IFERROR(INDEX(OFFSET(Foods!$A$1,0,MATCH(H$7,Foods!$A$1:$I$1,0)-1,1000,1),MATCH(F14,Foods!$A:$A,0))*E14/INDEX(Foods!$B:$B,MATCH(F14,Foods!$A:$A,0)),"")</f>
        <v/>
      </c>
      <c r="I14" s="38" t="str">
        <f ca="1">IFERROR(INDEX(OFFSET(Foods!$A$1,0,MATCH(I$7,Foods!$A$1:$I$1,0)-1,1000,1),MATCH(F14,Foods!$A:$A,0))*E14/INDEX(Foods!$B:$B,MATCH(F14,Foods!$A:$A,0)),"")</f>
        <v/>
      </c>
      <c r="J14" s="38" t="str">
        <f ca="1">IFERROR(INDEX(OFFSET(Foods!$A$1,0,MATCH(J$7,Foods!$A$1:$I$1,0)-1,1000,1),MATCH(F14,Foods!$A:$A,0))*E14/INDEX(Foods!$B:$B,MATCH(F14,Foods!$A:$A,0)),"")</f>
        <v/>
      </c>
      <c r="L14" s="35"/>
      <c r="M14" s="36"/>
      <c r="N14" s="37"/>
      <c r="O14" s="38" t="str">
        <f ca="1">IFERROR(INDEX(OFFSET(Foods!$A$1,0,MATCH(O$7,Foods!$A$1:$I$1,0)-1,1000,1),MATCH(N14,Foods!$A:$A,0))*M14/INDEX(Foods!$B:$B,MATCH(N14,Foods!$A:$A,0)),"")</f>
        <v/>
      </c>
      <c r="P14" s="38" t="str">
        <f ca="1">IFERROR(INDEX(OFFSET(Foods!$A$1,0,MATCH(P$7,Foods!$A$1:$I$1,0)-1,1000,1),MATCH(N14,Foods!$A:$A,0))*M14/INDEX(Foods!$B:$B,MATCH(N14,Foods!$A:$A,0)),"")</f>
        <v/>
      </c>
      <c r="Q14" s="38" t="str">
        <f ca="1">IFERROR(INDEX(OFFSET(Foods!$A$1,0,MATCH(Q$7,Foods!$A$1:$I$1,0)-1,1000,1),MATCH(N14,Foods!$A:$A,0))*M14/INDEX(Foods!$B:$B,MATCH(N14,Foods!$A:$A,0)),"")</f>
        <v/>
      </c>
      <c r="R14" s="38" t="str">
        <f ca="1">IFERROR(INDEX(OFFSET(Foods!$A$1,0,MATCH(R$7,Foods!$A$1:$I$1,0)-1,1000,1),MATCH(N14,Foods!$A:$A,0))*M14/INDEX(Foods!$B:$B,MATCH(N14,Foods!$A:$A,0)),"")</f>
        <v/>
      </c>
      <c r="T14" s="35"/>
      <c r="U14" s="36"/>
      <c r="V14" s="37"/>
      <c r="W14" s="38" t="str">
        <f ca="1">IFERROR(INDEX(OFFSET(Foods!$A$1,0,MATCH(W$7,Foods!$A$1:$I$1,0)-1,1000,1),MATCH(V14,Foods!$A:$A,0))*U14/INDEX(Foods!$B:$B,MATCH(V14,Foods!$A:$A,0)),"")</f>
        <v/>
      </c>
      <c r="X14" s="38" t="str">
        <f ca="1">IFERROR(INDEX(OFFSET(Foods!$A$1,0,MATCH(X$7,Foods!$A$1:$I$1,0)-1,1000,1),MATCH(V14,Foods!$A:$A,0))*U14/INDEX(Foods!$B:$B,MATCH(V14,Foods!$A:$A,0)),"")</f>
        <v/>
      </c>
      <c r="Y14" s="38" t="str">
        <f ca="1">IFERROR(INDEX(OFFSET(Foods!$A$1,0,MATCH(Y$7,Foods!$A$1:$I$1,0)-1,1000,1),MATCH(V14,Foods!$A:$A,0))*U14/INDEX(Foods!$B:$B,MATCH(V14,Foods!$A:$A,0)),"")</f>
        <v/>
      </c>
      <c r="Z14" s="38" t="str">
        <f ca="1">IFERROR(INDEX(OFFSET(Foods!$A$1,0,MATCH(Z$7,Foods!$A$1:$I$1,0)-1,1000,1),MATCH(V14,Foods!$A:$A,0))*U14/INDEX(Foods!$B:$B,MATCH(V14,Foods!$A:$A,0)),"")</f>
        <v/>
      </c>
    </row>
    <row r="15" spans="4:27" ht="20.100000000000001" customHeight="1" x14ac:dyDescent="0.25">
      <c r="D15" s="35"/>
      <c r="E15" s="36"/>
      <c r="F15" s="37"/>
      <c r="G15" s="38" t="str">
        <f ca="1">IFERROR(INDEX(OFFSET(Foods!$A$1,0,MATCH(G$7,Foods!$A$1:$I$1,0)-1,1000,1),MATCH(F15,Foods!$A:$A,0))*E15/INDEX(Foods!$B:$B,MATCH(F15,Foods!$A:$A,0)),"")</f>
        <v/>
      </c>
      <c r="H15" s="38" t="str">
        <f ca="1">IFERROR(INDEX(OFFSET(Foods!$A$1,0,MATCH(H$7,Foods!$A$1:$I$1,0)-1,1000,1),MATCH(F15,Foods!$A:$A,0))*E15/INDEX(Foods!$B:$B,MATCH(F15,Foods!$A:$A,0)),"")</f>
        <v/>
      </c>
      <c r="I15" s="38" t="str">
        <f ca="1">IFERROR(INDEX(OFFSET(Foods!$A$1,0,MATCH(I$7,Foods!$A$1:$I$1,0)-1,1000,1),MATCH(F15,Foods!$A:$A,0))*E15/INDEX(Foods!$B:$B,MATCH(F15,Foods!$A:$A,0)),"")</f>
        <v/>
      </c>
      <c r="J15" s="38" t="str">
        <f ca="1">IFERROR(INDEX(OFFSET(Foods!$A$1,0,MATCH(J$7,Foods!$A$1:$I$1,0)-1,1000,1),MATCH(F15,Foods!$A:$A,0))*E15/INDEX(Foods!$B:$B,MATCH(F15,Foods!$A:$A,0)),"")</f>
        <v/>
      </c>
      <c r="L15" s="35"/>
      <c r="M15" s="36"/>
      <c r="N15" s="37"/>
      <c r="O15" s="38" t="str">
        <f ca="1">IFERROR(INDEX(OFFSET(Foods!$A$1,0,MATCH(O$7,Foods!$A$1:$I$1,0)-1,1000,1),MATCH(N15,Foods!$A:$A,0))*M15/INDEX(Foods!$B:$B,MATCH(N15,Foods!$A:$A,0)),"")</f>
        <v/>
      </c>
      <c r="P15" s="38" t="str">
        <f ca="1">IFERROR(INDEX(OFFSET(Foods!$A$1,0,MATCH(P$7,Foods!$A$1:$I$1,0)-1,1000,1),MATCH(N15,Foods!$A:$A,0))*M15/INDEX(Foods!$B:$B,MATCH(N15,Foods!$A:$A,0)),"")</f>
        <v/>
      </c>
      <c r="Q15" s="38" t="str">
        <f ca="1">IFERROR(INDEX(OFFSET(Foods!$A$1,0,MATCH(Q$7,Foods!$A$1:$I$1,0)-1,1000,1),MATCH(N15,Foods!$A:$A,0))*M15/INDEX(Foods!$B:$B,MATCH(N15,Foods!$A:$A,0)),"")</f>
        <v/>
      </c>
      <c r="R15" s="38" t="str">
        <f ca="1">IFERROR(INDEX(OFFSET(Foods!$A$1,0,MATCH(R$7,Foods!$A$1:$I$1,0)-1,1000,1),MATCH(N15,Foods!$A:$A,0))*M15/INDEX(Foods!$B:$B,MATCH(N15,Foods!$A:$A,0)),"")</f>
        <v/>
      </c>
      <c r="T15" s="35"/>
      <c r="U15" s="36"/>
      <c r="V15" s="37"/>
      <c r="W15" s="38" t="str">
        <f ca="1">IFERROR(INDEX(OFFSET(Foods!$A$1,0,MATCH(W$7,Foods!$A$1:$I$1,0)-1,1000,1),MATCH(V15,Foods!$A:$A,0))*U15/INDEX(Foods!$B:$B,MATCH(V15,Foods!$A:$A,0)),"")</f>
        <v/>
      </c>
      <c r="X15" s="38" t="str">
        <f ca="1">IFERROR(INDEX(OFFSET(Foods!$A$1,0,MATCH(X$7,Foods!$A$1:$I$1,0)-1,1000,1),MATCH(V15,Foods!$A:$A,0))*U15/INDEX(Foods!$B:$B,MATCH(V15,Foods!$A:$A,0)),"")</f>
        <v/>
      </c>
      <c r="Y15" s="38" t="str">
        <f ca="1">IFERROR(INDEX(OFFSET(Foods!$A$1,0,MATCH(Y$7,Foods!$A$1:$I$1,0)-1,1000,1),MATCH(V15,Foods!$A:$A,0))*U15/INDEX(Foods!$B:$B,MATCH(V15,Foods!$A:$A,0)),"")</f>
        <v/>
      </c>
      <c r="Z15" s="38" t="str">
        <f ca="1">IFERROR(INDEX(OFFSET(Foods!$A$1,0,MATCH(Z$7,Foods!$A$1:$I$1,0)-1,1000,1),MATCH(V15,Foods!$A:$A,0))*U15/INDEX(Foods!$B:$B,MATCH(V15,Foods!$A:$A,0)),"")</f>
        <v/>
      </c>
    </row>
    <row r="16" spans="4:27" ht="20.100000000000001" customHeight="1" x14ac:dyDescent="0.25">
      <c r="D16" s="35"/>
      <c r="E16" s="36"/>
      <c r="F16" s="37"/>
      <c r="G16" s="38" t="str">
        <f ca="1">IFERROR(INDEX(OFFSET(Foods!$A$1,0,MATCH(G$7,Foods!$A$1:$I$1,0)-1,1000,1),MATCH(F16,Foods!$A:$A,0))*E16/INDEX(Foods!$B:$B,MATCH(F16,Foods!$A:$A,0)),"")</f>
        <v/>
      </c>
      <c r="H16" s="38" t="str">
        <f ca="1">IFERROR(INDEX(OFFSET(Foods!$A$1,0,MATCH(H$7,Foods!$A$1:$I$1,0)-1,1000,1),MATCH(F16,Foods!$A:$A,0))*E16/INDEX(Foods!$B:$B,MATCH(F16,Foods!$A:$A,0)),"")</f>
        <v/>
      </c>
      <c r="I16" s="38" t="str">
        <f ca="1">IFERROR(INDEX(OFFSET(Foods!$A$1,0,MATCH(I$7,Foods!$A$1:$I$1,0)-1,1000,1),MATCH(F16,Foods!$A:$A,0))*E16/INDEX(Foods!$B:$B,MATCH(F16,Foods!$A:$A,0)),"")</f>
        <v/>
      </c>
      <c r="J16" s="38" t="str">
        <f ca="1">IFERROR(INDEX(OFFSET(Foods!$A$1,0,MATCH(J$7,Foods!$A$1:$I$1,0)-1,1000,1),MATCH(F16,Foods!$A:$A,0))*E16/INDEX(Foods!$B:$B,MATCH(F16,Foods!$A:$A,0)),"")</f>
        <v/>
      </c>
      <c r="L16" s="35"/>
      <c r="M16" s="36"/>
      <c r="N16" s="37"/>
      <c r="O16" s="38" t="str">
        <f ca="1">IFERROR(INDEX(OFFSET(Foods!$A$1,0,MATCH(O$7,Foods!$A$1:$I$1,0)-1,1000,1),MATCH(N16,Foods!$A:$A,0))*M16/INDEX(Foods!$B:$B,MATCH(N16,Foods!$A:$A,0)),"")</f>
        <v/>
      </c>
      <c r="P16" s="38" t="str">
        <f ca="1">IFERROR(INDEX(OFFSET(Foods!$A$1,0,MATCH(P$7,Foods!$A$1:$I$1,0)-1,1000,1),MATCH(N16,Foods!$A:$A,0))*M16/INDEX(Foods!$B:$B,MATCH(N16,Foods!$A:$A,0)),"")</f>
        <v/>
      </c>
      <c r="Q16" s="38" t="str">
        <f ca="1">IFERROR(INDEX(OFFSET(Foods!$A$1,0,MATCH(Q$7,Foods!$A$1:$I$1,0)-1,1000,1),MATCH(N16,Foods!$A:$A,0))*M16/INDEX(Foods!$B:$B,MATCH(N16,Foods!$A:$A,0)),"")</f>
        <v/>
      </c>
      <c r="R16" s="38" t="str">
        <f ca="1">IFERROR(INDEX(OFFSET(Foods!$A$1,0,MATCH(R$7,Foods!$A$1:$I$1,0)-1,1000,1),MATCH(N16,Foods!$A:$A,0))*M16/INDEX(Foods!$B:$B,MATCH(N16,Foods!$A:$A,0)),"")</f>
        <v/>
      </c>
      <c r="T16" s="35"/>
      <c r="U16" s="36"/>
      <c r="V16" s="37"/>
      <c r="W16" s="38" t="str">
        <f ca="1">IFERROR(INDEX(OFFSET(Foods!$A$1,0,MATCH(W$7,Foods!$A$1:$I$1,0)-1,1000,1),MATCH(V16,Foods!$A:$A,0))*U16/INDEX(Foods!$B:$B,MATCH(V16,Foods!$A:$A,0)),"")</f>
        <v/>
      </c>
      <c r="X16" s="38" t="str">
        <f ca="1">IFERROR(INDEX(OFFSET(Foods!$A$1,0,MATCH(X$7,Foods!$A$1:$I$1,0)-1,1000,1),MATCH(V16,Foods!$A:$A,0))*U16/INDEX(Foods!$B:$B,MATCH(V16,Foods!$A:$A,0)),"")</f>
        <v/>
      </c>
      <c r="Y16" s="38" t="str">
        <f ca="1">IFERROR(INDEX(OFFSET(Foods!$A$1,0,MATCH(Y$7,Foods!$A$1:$I$1,0)-1,1000,1),MATCH(V16,Foods!$A:$A,0))*U16/INDEX(Foods!$B:$B,MATCH(V16,Foods!$A:$A,0)),"")</f>
        <v/>
      </c>
      <c r="Z16" s="38" t="str">
        <f ca="1">IFERROR(INDEX(OFFSET(Foods!$A$1,0,MATCH(Z$7,Foods!$A$1:$I$1,0)-1,1000,1),MATCH(V16,Foods!$A:$A,0))*U16/INDEX(Foods!$B:$B,MATCH(V16,Foods!$A:$A,0)),"")</f>
        <v/>
      </c>
    </row>
    <row r="17" spans="4:26" ht="20.100000000000001" customHeight="1" x14ac:dyDescent="0.25">
      <c r="D17" s="35"/>
      <c r="E17" s="36"/>
      <c r="F17" s="37"/>
      <c r="G17" s="38" t="str">
        <f ca="1">IFERROR(INDEX(OFFSET(Foods!$A$1,0,MATCH(G$7,Foods!$A$1:$I$1,0)-1,1000,1),MATCH(F17,Foods!$A:$A,0))*E17/INDEX(Foods!$B:$B,MATCH(F17,Foods!$A:$A,0)),"")</f>
        <v/>
      </c>
      <c r="H17" s="38" t="str">
        <f ca="1">IFERROR(INDEX(OFFSET(Foods!$A$1,0,MATCH(H$7,Foods!$A$1:$I$1,0)-1,1000,1),MATCH(F17,Foods!$A:$A,0))*E17/INDEX(Foods!$B:$B,MATCH(F17,Foods!$A:$A,0)),"")</f>
        <v/>
      </c>
      <c r="I17" s="38" t="str">
        <f ca="1">IFERROR(INDEX(OFFSET(Foods!$A$1,0,MATCH(I$7,Foods!$A$1:$I$1,0)-1,1000,1),MATCH(F17,Foods!$A:$A,0))*E17/INDEX(Foods!$B:$B,MATCH(F17,Foods!$A:$A,0)),"")</f>
        <v/>
      </c>
      <c r="J17" s="38" t="str">
        <f ca="1">IFERROR(INDEX(OFFSET(Foods!$A$1,0,MATCH(J$7,Foods!$A$1:$I$1,0)-1,1000,1),MATCH(F17,Foods!$A:$A,0))*E17/INDEX(Foods!$B:$B,MATCH(F17,Foods!$A:$A,0)),"")</f>
        <v/>
      </c>
      <c r="L17" s="35"/>
      <c r="M17" s="36"/>
      <c r="N17" s="37"/>
      <c r="O17" s="38" t="str">
        <f ca="1">IFERROR(INDEX(OFFSET(Foods!$A$1,0,MATCH(O$7,Foods!$A$1:$I$1,0)-1,1000,1),MATCH(N17,Foods!$A:$A,0))*M17/INDEX(Foods!$B:$B,MATCH(N17,Foods!$A:$A,0)),"")</f>
        <v/>
      </c>
      <c r="P17" s="38" t="str">
        <f ca="1">IFERROR(INDEX(OFFSET(Foods!$A$1,0,MATCH(P$7,Foods!$A$1:$I$1,0)-1,1000,1),MATCH(N17,Foods!$A:$A,0))*M17/INDEX(Foods!$B:$B,MATCH(N17,Foods!$A:$A,0)),"")</f>
        <v/>
      </c>
      <c r="Q17" s="38" t="str">
        <f ca="1">IFERROR(INDEX(OFFSET(Foods!$A$1,0,MATCH(Q$7,Foods!$A$1:$I$1,0)-1,1000,1),MATCH(N17,Foods!$A:$A,0))*M17/INDEX(Foods!$B:$B,MATCH(N17,Foods!$A:$A,0)),"")</f>
        <v/>
      </c>
      <c r="R17" s="38" t="str">
        <f ca="1">IFERROR(INDEX(OFFSET(Foods!$A$1,0,MATCH(R$7,Foods!$A$1:$I$1,0)-1,1000,1),MATCH(N17,Foods!$A:$A,0))*M17/INDEX(Foods!$B:$B,MATCH(N17,Foods!$A:$A,0)),"")</f>
        <v/>
      </c>
      <c r="T17" s="35"/>
      <c r="U17" s="36"/>
      <c r="V17" s="37"/>
      <c r="W17" s="38" t="str">
        <f ca="1">IFERROR(INDEX(OFFSET(Foods!$A$1,0,MATCH(W$7,Foods!$A$1:$I$1,0)-1,1000,1),MATCH(V17,Foods!$A:$A,0))*U17/INDEX(Foods!$B:$B,MATCH(V17,Foods!$A:$A,0)),"")</f>
        <v/>
      </c>
      <c r="X17" s="38" t="str">
        <f ca="1">IFERROR(INDEX(OFFSET(Foods!$A$1,0,MATCH(X$7,Foods!$A$1:$I$1,0)-1,1000,1),MATCH(V17,Foods!$A:$A,0))*U17/INDEX(Foods!$B:$B,MATCH(V17,Foods!$A:$A,0)),"")</f>
        <v/>
      </c>
      <c r="Y17" s="38" t="str">
        <f ca="1">IFERROR(INDEX(OFFSET(Foods!$A$1,0,MATCH(Y$7,Foods!$A$1:$I$1,0)-1,1000,1),MATCH(V17,Foods!$A:$A,0))*U17/INDEX(Foods!$B:$B,MATCH(V17,Foods!$A:$A,0)),"")</f>
        <v/>
      </c>
      <c r="Z17" s="38" t="str">
        <f ca="1">IFERROR(INDEX(OFFSET(Foods!$A$1,0,MATCH(Z$7,Foods!$A$1:$I$1,0)-1,1000,1),MATCH(V17,Foods!$A:$A,0))*U17/INDEX(Foods!$B:$B,MATCH(V17,Foods!$A:$A,0)),"")</f>
        <v/>
      </c>
    </row>
    <row r="18" spans="4:26" ht="20.100000000000001" customHeight="1" x14ac:dyDescent="0.25">
      <c r="D18" s="35"/>
      <c r="E18" s="36"/>
      <c r="F18" s="37"/>
      <c r="G18" s="38" t="str">
        <f ca="1">IFERROR(INDEX(OFFSET(Foods!$A$1,0,MATCH(G$7,Foods!$A$1:$I$1,0)-1,1000,1),MATCH(F18,Foods!$A:$A,0))*E18/INDEX(Foods!$B:$B,MATCH(F18,Foods!$A:$A,0)),"")</f>
        <v/>
      </c>
      <c r="H18" s="38" t="str">
        <f ca="1">IFERROR(INDEX(OFFSET(Foods!$A$1,0,MATCH(H$7,Foods!$A$1:$I$1,0)-1,1000,1),MATCH(F18,Foods!$A:$A,0))*E18/INDEX(Foods!$B:$B,MATCH(F18,Foods!$A:$A,0)),"")</f>
        <v/>
      </c>
      <c r="I18" s="38" t="str">
        <f ca="1">IFERROR(INDEX(OFFSET(Foods!$A$1,0,MATCH(I$7,Foods!$A$1:$I$1,0)-1,1000,1),MATCH(F18,Foods!$A:$A,0))*E18/INDEX(Foods!$B:$B,MATCH(F18,Foods!$A:$A,0)),"")</f>
        <v/>
      </c>
      <c r="J18" s="38" t="str">
        <f ca="1">IFERROR(INDEX(OFFSET(Foods!$A$1,0,MATCH(J$7,Foods!$A$1:$I$1,0)-1,1000,1),MATCH(F18,Foods!$A:$A,0))*E18/INDEX(Foods!$B:$B,MATCH(F18,Foods!$A:$A,0)),"")</f>
        <v/>
      </c>
      <c r="L18" s="35"/>
      <c r="M18" s="36"/>
      <c r="N18" s="37"/>
      <c r="O18" s="38" t="str">
        <f ca="1">IFERROR(INDEX(OFFSET(Foods!$A$1,0,MATCH(O$7,Foods!$A$1:$I$1,0)-1,1000,1),MATCH(N18,Foods!$A:$A,0))*M18/INDEX(Foods!$B:$B,MATCH(N18,Foods!$A:$A,0)),"")</f>
        <v/>
      </c>
      <c r="P18" s="38" t="str">
        <f ca="1">IFERROR(INDEX(OFFSET(Foods!$A$1,0,MATCH(P$7,Foods!$A$1:$I$1,0)-1,1000,1),MATCH(N18,Foods!$A:$A,0))*M18/INDEX(Foods!$B:$B,MATCH(N18,Foods!$A:$A,0)),"")</f>
        <v/>
      </c>
      <c r="Q18" s="38" t="str">
        <f ca="1">IFERROR(INDEX(OFFSET(Foods!$A$1,0,MATCH(Q$7,Foods!$A$1:$I$1,0)-1,1000,1),MATCH(N18,Foods!$A:$A,0))*M18/INDEX(Foods!$B:$B,MATCH(N18,Foods!$A:$A,0)),"")</f>
        <v/>
      </c>
      <c r="R18" s="38" t="str">
        <f ca="1">IFERROR(INDEX(OFFSET(Foods!$A$1,0,MATCH(R$7,Foods!$A$1:$I$1,0)-1,1000,1),MATCH(N18,Foods!$A:$A,0))*M18/INDEX(Foods!$B:$B,MATCH(N18,Foods!$A:$A,0)),"")</f>
        <v/>
      </c>
      <c r="T18" s="35"/>
      <c r="U18" s="36"/>
      <c r="V18" s="37"/>
      <c r="W18" s="38" t="str">
        <f ca="1">IFERROR(INDEX(OFFSET(Foods!$A$1,0,MATCH(W$7,Foods!$A$1:$I$1,0)-1,1000,1),MATCH(V18,Foods!$A:$A,0))*U18/INDEX(Foods!$B:$B,MATCH(V18,Foods!$A:$A,0)),"")</f>
        <v/>
      </c>
      <c r="X18" s="38" t="str">
        <f ca="1">IFERROR(INDEX(OFFSET(Foods!$A$1,0,MATCH(X$7,Foods!$A$1:$I$1,0)-1,1000,1),MATCH(V18,Foods!$A:$A,0))*U18/INDEX(Foods!$B:$B,MATCH(V18,Foods!$A:$A,0)),"")</f>
        <v/>
      </c>
      <c r="Y18" s="38" t="str">
        <f ca="1">IFERROR(INDEX(OFFSET(Foods!$A$1,0,MATCH(Y$7,Foods!$A$1:$I$1,0)-1,1000,1),MATCH(V18,Foods!$A:$A,0))*U18/INDEX(Foods!$B:$B,MATCH(V18,Foods!$A:$A,0)),"")</f>
        <v/>
      </c>
      <c r="Z18" s="38" t="str">
        <f ca="1">IFERROR(INDEX(OFFSET(Foods!$A$1,0,MATCH(Z$7,Foods!$A$1:$I$1,0)-1,1000,1),MATCH(V18,Foods!$A:$A,0))*U18/INDEX(Foods!$B:$B,MATCH(V18,Foods!$A:$A,0)),"")</f>
        <v/>
      </c>
    </row>
    <row r="19" spans="4:26" ht="20.100000000000001" customHeight="1" x14ac:dyDescent="0.25">
      <c r="D19" s="35"/>
      <c r="E19" s="36"/>
      <c r="F19" s="37"/>
      <c r="G19" s="38" t="str">
        <f ca="1">IFERROR(INDEX(OFFSET(Foods!$A$1,0,MATCH(G$7,Foods!$A$1:$I$1,0)-1,1000,1),MATCH(F19,Foods!$A:$A,0))*E19/INDEX(Foods!$B:$B,MATCH(F19,Foods!$A:$A,0)),"")</f>
        <v/>
      </c>
      <c r="H19" s="38" t="str">
        <f ca="1">IFERROR(INDEX(OFFSET(Foods!$A$1,0,MATCH(H$7,Foods!$A$1:$I$1,0)-1,1000,1),MATCH(F19,Foods!$A:$A,0))*E19/INDEX(Foods!$B:$B,MATCH(F19,Foods!$A:$A,0)),"")</f>
        <v/>
      </c>
      <c r="I19" s="38" t="str">
        <f ca="1">IFERROR(INDEX(OFFSET(Foods!$A$1,0,MATCH(I$7,Foods!$A$1:$I$1,0)-1,1000,1),MATCH(F19,Foods!$A:$A,0))*E19/INDEX(Foods!$B:$B,MATCH(F19,Foods!$A:$A,0)),"")</f>
        <v/>
      </c>
      <c r="J19" s="38" t="str">
        <f ca="1">IFERROR(INDEX(OFFSET(Foods!$A$1,0,MATCH(J$7,Foods!$A$1:$I$1,0)-1,1000,1),MATCH(F19,Foods!$A:$A,0))*E19/INDEX(Foods!$B:$B,MATCH(F19,Foods!$A:$A,0)),"")</f>
        <v/>
      </c>
      <c r="L19" s="35"/>
      <c r="M19" s="36"/>
      <c r="N19" s="37"/>
      <c r="O19" s="38" t="str">
        <f ca="1">IFERROR(INDEX(OFFSET(Foods!$A$1,0,MATCH(O$7,Foods!$A$1:$I$1,0)-1,1000,1),MATCH(N19,Foods!$A:$A,0))*M19/INDEX(Foods!$B:$B,MATCH(N19,Foods!$A:$A,0)),"")</f>
        <v/>
      </c>
      <c r="P19" s="38" t="str">
        <f ca="1">IFERROR(INDEX(OFFSET(Foods!$A$1,0,MATCH(P$7,Foods!$A$1:$I$1,0)-1,1000,1),MATCH(N19,Foods!$A:$A,0))*M19/INDEX(Foods!$B:$B,MATCH(N19,Foods!$A:$A,0)),"")</f>
        <v/>
      </c>
      <c r="Q19" s="38" t="str">
        <f ca="1">IFERROR(INDEX(OFFSET(Foods!$A$1,0,MATCH(Q$7,Foods!$A$1:$I$1,0)-1,1000,1),MATCH(N19,Foods!$A:$A,0))*M19/INDEX(Foods!$B:$B,MATCH(N19,Foods!$A:$A,0)),"")</f>
        <v/>
      </c>
      <c r="R19" s="38" t="str">
        <f ca="1">IFERROR(INDEX(OFFSET(Foods!$A$1,0,MATCH(R$7,Foods!$A$1:$I$1,0)-1,1000,1),MATCH(N19,Foods!$A:$A,0))*M19/INDEX(Foods!$B:$B,MATCH(N19,Foods!$A:$A,0)),"")</f>
        <v/>
      </c>
      <c r="T19" s="35"/>
      <c r="U19" s="36"/>
      <c r="V19" s="37"/>
      <c r="W19" s="38" t="str">
        <f ca="1">IFERROR(INDEX(OFFSET(Foods!$A$1,0,MATCH(W$7,Foods!$A$1:$I$1,0)-1,1000,1),MATCH(V19,Foods!$A:$A,0))*U19/INDEX(Foods!$B:$B,MATCH(V19,Foods!$A:$A,0)),"")</f>
        <v/>
      </c>
      <c r="X19" s="38" t="str">
        <f ca="1">IFERROR(INDEX(OFFSET(Foods!$A$1,0,MATCH(X$7,Foods!$A$1:$I$1,0)-1,1000,1),MATCH(V19,Foods!$A:$A,0))*U19/INDEX(Foods!$B:$B,MATCH(V19,Foods!$A:$A,0)),"")</f>
        <v/>
      </c>
      <c r="Y19" s="38" t="str">
        <f ca="1">IFERROR(INDEX(OFFSET(Foods!$A$1,0,MATCH(Y$7,Foods!$A$1:$I$1,0)-1,1000,1),MATCH(V19,Foods!$A:$A,0))*U19/INDEX(Foods!$B:$B,MATCH(V19,Foods!$A:$A,0)),"")</f>
        <v/>
      </c>
      <c r="Z19" s="38" t="str">
        <f ca="1">IFERROR(INDEX(OFFSET(Foods!$A$1,0,MATCH(Z$7,Foods!$A$1:$I$1,0)-1,1000,1),MATCH(V19,Foods!$A:$A,0))*U19/INDEX(Foods!$B:$B,MATCH(V19,Foods!$A:$A,0)),"")</f>
        <v/>
      </c>
    </row>
    <row r="20" spans="4:26" ht="20.100000000000001" customHeight="1" x14ac:dyDescent="0.25">
      <c r="D20" s="35"/>
      <c r="E20" s="36"/>
      <c r="F20" s="37"/>
      <c r="G20" s="38" t="str">
        <f ca="1">IFERROR(INDEX(OFFSET(Foods!$A$1,0,MATCH(G$7,Foods!$A$1:$I$1,0)-1,1000,1),MATCH(F20,Foods!$A:$A,0))*E20/INDEX(Foods!$B:$B,MATCH(F20,Foods!$A:$A,0)),"")</f>
        <v/>
      </c>
      <c r="H20" s="38" t="str">
        <f ca="1">IFERROR(INDEX(OFFSET(Foods!$A$1,0,MATCH(H$7,Foods!$A$1:$I$1,0)-1,1000,1),MATCH(F20,Foods!$A:$A,0))*E20/INDEX(Foods!$B:$B,MATCH(F20,Foods!$A:$A,0)),"")</f>
        <v/>
      </c>
      <c r="I20" s="38" t="str">
        <f ca="1">IFERROR(INDEX(OFFSET(Foods!$A$1,0,MATCH(I$7,Foods!$A$1:$I$1,0)-1,1000,1),MATCH(F20,Foods!$A:$A,0))*E20/INDEX(Foods!$B:$B,MATCH(F20,Foods!$A:$A,0)),"")</f>
        <v/>
      </c>
      <c r="J20" s="38" t="str">
        <f ca="1">IFERROR(INDEX(OFFSET(Foods!$A$1,0,MATCH(J$7,Foods!$A$1:$I$1,0)-1,1000,1),MATCH(F20,Foods!$A:$A,0))*E20/INDEX(Foods!$B:$B,MATCH(F20,Foods!$A:$A,0)),"")</f>
        <v/>
      </c>
      <c r="L20" s="35"/>
      <c r="M20" s="36"/>
      <c r="N20" s="37"/>
      <c r="O20" s="38" t="str">
        <f ca="1">IFERROR(INDEX(OFFSET(Foods!$A$1,0,MATCH(O$7,Foods!$A$1:$I$1,0)-1,1000,1),MATCH(N20,Foods!$A:$A,0))*M20/INDEX(Foods!$B:$B,MATCH(N20,Foods!$A:$A,0)),"")</f>
        <v/>
      </c>
      <c r="P20" s="38" t="str">
        <f ca="1">IFERROR(INDEX(OFFSET(Foods!$A$1,0,MATCH(P$7,Foods!$A$1:$I$1,0)-1,1000,1),MATCH(N20,Foods!$A:$A,0))*M20/INDEX(Foods!$B:$B,MATCH(N20,Foods!$A:$A,0)),"")</f>
        <v/>
      </c>
      <c r="Q20" s="38" t="str">
        <f ca="1">IFERROR(INDEX(OFFSET(Foods!$A$1,0,MATCH(Q$7,Foods!$A$1:$I$1,0)-1,1000,1),MATCH(N20,Foods!$A:$A,0))*M20/INDEX(Foods!$B:$B,MATCH(N20,Foods!$A:$A,0)),"")</f>
        <v/>
      </c>
      <c r="R20" s="38" t="str">
        <f ca="1">IFERROR(INDEX(OFFSET(Foods!$A$1,0,MATCH(R$7,Foods!$A$1:$I$1,0)-1,1000,1),MATCH(N20,Foods!$A:$A,0))*M20/INDEX(Foods!$B:$B,MATCH(N20,Foods!$A:$A,0)),"")</f>
        <v/>
      </c>
      <c r="T20" s="35"/>
      <c r="U20" s="36"/>
      <c r="V20" s="37"/>
      <c r="W20" s="38" t="str">
        <f ca="1">IFERROR(INDEX(OFFSET(Foods!$A$1,0,MATCH(W$7,Foods!$A$1:$I$1,0)-1,1000,1),MATCH(V20,Foods!$A:$A,0))*U20/INDEX(Foods!$B:$B,MATCH(V20,Foods!$A:$A,0)),"")</f>
        <v/>
      </c>
      <c r="X20" s="38" t="str">
        <f ca="1">IFERROR(INDEX(OFFSET(Foods!$A$1,0,MATCH(X$7,Foods!$A$1:$I$1,0)-1,1000,1),MATCH(V20,Foods!$A:$A,0))*U20/INDEX(Foods!$B:$B,MATCH(V20,Foods!$A:$A,0)),"")</f>
        <v/>
      </c>
      <c r="Y20" s="38" t="str">
        <f ca="1">IFERROR(INDEX(OFFSET(Foods!$A$1,0,MATCH(Y$7,Foods!$A$1:$I$1,0)-1,1000,1),MATCH(V20,Foods!$A:$A,0))*U20/INDEX(Foods!$B:$B,MATCH(V20,Foods!$A:$A,0)),"")</f>
        <v/>
      </c>
      <c r="Z20" s="38" t="str">
        <f ca="1">IFERROR(INDEX(OFFSET(Foods!$A$1,0,MATCH(Z$7,Foods!$A$1:$I$1,0)-1,1000,1),MATCH(V20,Foods!$A:$A,0))*U20/INDEX(Foods!$B:$B,MATCH(V20,Foods!$A:$A,0)),"")</f>
        <v/>
      </c>
    </row>
    <row r="21" spans="4:26" ht="20.100000000000001" customHeight="1" x14ac:dyDescent="0.25">
      <c r="D21" s="35"/>
      <c r="E21" s="36"/>
      <c r="F21" s="37"/>
      <c r="G21" s="38" t="str">
        <f ca="1">IFERROR(INDEX(OFFSET(Foods!$A$1,0,MATCH(G$7,Foods!$A$1:$I$1,0)-1,1000,1),MATCH(F21,Foods!$A:$A,0))*E21/INDEX(Foods!$B:$B,MATCH(F21,Foods!$A:$A,0)),"")</f>
        <v/>
      </c>
      <c r="H21" s="38" t="str">
        <f ca="1">IFERROR(INDEX(OFFSET(Foods!$A$1,0,MATCH(H$7,Foods!$A$1:$I$1,0)-1,1000,1),MATCH(F21,Foods!$A:$A,0))*E21/INDEX(Foods!$B:$B,MATCH(F21,Foods!$A:$A,0)),"")</f>
        <v/>
      </c>
      <c r="I21" s="38" t="str">
        <f ca="1">IFERROR(INDEX(OFFSET(Foods!$A$1,0,MATCH(I$7,Foods!$A$1:$I$1,0)-1,1000,1),MATCH(F21,Foods!$A:$A,0))*E21/INDEX(Foods!$B:$B,MATCH(F21,Foods!$A:$A,0)),"")</f>
        <v/>
      </c>
      <c r="J21" s="38" t="str">
        <f ca="1">IFERROR(INDEX(OFFSET(Foods!$A$1,0,MATCH(J$7,Foods!$A$1:$I$1,0)-1,1000,1),MATCH(F21,Foods!$A:$A,0))*E21/INDEX(Foods!$B:$B,MATCH(F21,Foods!$A:$A,0)),"")</f>
        <v/>
      </c>
      <c r="L21" s="35"/>
      <c r="M21" s="36"/>
      <c r="N21" s="37"/>
      <c r="O21" s="38" t="str">
        <f ca="1">IFERROR(INDEX(OFFSET(Foods!$A$1,0,MATCH(O$7,Foods!$A$1:$I$1,0)-1,1000,1),MATCH(N21,Foods!$A:$A,0))*M21/INDEX(Foods!$B:$B,MATCH(N21,Foods!$A:$A,0)),"")</f>
        <v/>
      </c>
      <c r="P21" s="38" t="str">
        <f ca="1">IFERROR(INDEX(OFFSET(Foods!$A$1,0,MATCH(P$7,Foods!$A$1:$I$1,0)-1,1000,1),MATCH(N21,Foods!$A:$A,0))*M21/INDEX(Foods!$B:$B,MATCH(N21,Foods!$A:$A,0)),"")</f>
        <v/>
      </c>
      <c r="Q21" s="38" t="str">
        <f ca="1">IFERROR(INDEX(OFFSET(Foods!$A$1,0,MATCH(Q$7,Foods!$A$1:$I$1,0)-1,1000,1),MATCH(N21,Foods!$A:$A,0))*M21/INDEX(Foods!$B:$B,MATCH(N21,Foods!$A:$A,0)),"")</f>
        <v/>
      </c>
      <c r="R21" s="38" t="str">
        <f ca="1">IFERROR(INDEX(OFFSET(Foods!$A$1,0,MATCH(R$7,Foods!$A$1:$I$1,0)-1,1000,1),MATCH(N21,Foods!$A:$A,0))*M21/INDEX(Foods!$B:$B,MATCH(N21,Foods!$A:$A,0)),"")</f>
        <v/>
      </c>
      <c r="T21" s="35"/>
      <c r="U21" s="36"/>
      <c r="V21" s="37"/>
      <c r="W21" s="38" t="str">
        <f ca="1">IFERROR(INDEX(OFFSET(Foods!$A$1,0,MATCH(W$7,Foods!$A$1:$I$1,0)-1,1000,1),MATCH(V21,Foods!$A:$A,0))*U21/INDEX(Foods!$B:$B,MATCH(V21,Foods!$A:$A,0)),"")</f>
        <v/>
      </c>
      <c r="X21" s="38" t="str">
        <f ca="1">IFERROR(INDEX(OFFSET(Foods!$A$1,0,MATCH(X$7,Foods!$A$1:$I$1,0)-1,1000,1),MATCH(V21,Foods!$A:$A,0))*U21/INDEX(Foods!$B:$B,MATCH(V21,Foods!$A:$A,0)),"")</f>
        <v/>
      </c>
      <c r="Y21" s="38" t="str">
        <f ca="1">IFERROR(INDEX(OFFSET(Foods!$A$1,0,MATCH(Y$7,Foods!$A$1:$I$1,0)-1,1000,1),MATCH(V21,Foods!$A:$A,0))*U21/INDEX(Foods!$B:$B,MATCH(V21,Foods!$A:$A,0)),"")</f>
        <v/>
      </c>
      <c r="Z21" s="38" t="str">
        <f ca="1">IFERROR(INDEX(OFFSET(Foods!$A$1,0,MATCH(Z$7,Foods!$A$1:$I$1,0)-1,1000,1),MATCH(V21,Foods!$A:$A,0))*U21/INDEX(Foods!$B:$B,MATCH(V21,Foods!$A:$A,0)),"")</f>
        <v/>
      </c>
    </row>
    <row r="22" spans="4:26" ht="20.100000000000001" customHeight="1" x14ac:dyDescent="0.25">
      <c r="D22" s="35"/>
      <c r="E22" s="36"/>
      <c r="F22" s="37"/>
      <c r="G22" s="38" t="str">
        <f ca="1">IFERROR(INDEX(OFFSET(Foods!$A$1,0,MATCH(G$7,Foods!$A$1:$I$1,0)-1,1000,1),MATCH(F22,Foods!$A:$A,0))*E22/INDEX(Foods!$B:$B,MATCH(F22,Foods!$A:$A,0)),"")</f>
        <v/>
      </c>
      <c r="H22" s="38" t="str">
        <f ca="1">IFERROR(INDEX(OFFSET(Foods!$A$1,0,MATCH(H$7,Foods!$A$1:$I$1,0)-1,1000,1),MATCH(F22,Foods!$A:$A,0))*E22/INDEX(Foods!$B:$B,MATCH(F22,Foods!$A:$A,0)),"")</f>
        <v/>
      </c>
      <c r="I22" s="38" t="str">
        <f ca="1">IFERROR(INDEX(OFFSET(Foods!$A$1,0,MATCH(I$7,Foods!$A$1:$I$1,0)-1,1000,1),MATCH(F22,Foods!$A:$A,0))*E22/INDEX(Foods!$B:$B,MATCH(F22,Foods!$A:$A,0)),"")</f>
        <v/>
      </c>
      <c r="J22" s="38" t="str">
        <f ca="1">IFERROR(INDEX(OFFSET(Foods!$A$1,0,MATCH(J$7,Foods!$A$1:$I$1,0)-1,1000,1),MATCH(F22,Foods!$A:$A,0))*E22/INDEX(Foods!$B:$B,MATCH(F22,Foods!$A:$A,0)),"")</f>
        <v/>
      </c>
      <c r="L22" s="35"/>
      <c r="M22" s="36"/>
      <c r="N22" s="37"/>
      <c r="O22" s="38" t="str">
        <f ca="1">IFERROR(INDEX(OFFSET(Foods!$A$1,0,MATCH(O$7,Foods!$A$1:$I$1,0)-1,1000,1),MATCH(N22,Foods!$A:$A,0))*M22/INDEX(Foods!$B:$B,MATCH(N22,Foods!$A:$A,0)),"")</f>
        <v/>
      </c>
      <c r="P22" s="38" t="str">
        <f ca="1">IFERROR(INDEX(OFFSET(Foods!$A$1,0,MATCH(P$7,Foods!$A$1:$I$1,0)-1,1000,1),MATCH(N22,Foods!$A:$A,0))*M22/INDEX(Foods!$B:$B,MATCH(N22,Foods!$A:$A,0)),"")</f>
        <v/>
      </c>
      <c r="Q22" s="38" t="str">
        <f ca="1">IFERROR(INDEX(OFFSET(Foods!$A$1,0,MATCH(Q$7,Foods!$A$1:$I$1,0)-1,1000,1),MATCH(N22,Foods!$A:$A,0))*M22/INDEX(Foods!$B:$B,MATCH(N22,Foods!$A:$A,0)),"")</f>
        <v/>
      </c>
      <c r="R22" s="38" t="str">
        <f ca="1">IFERROR(INDEX(OFFSET(Foods!$A$1,0,MATCH(R$7,Foods!$A$1:$I$1,0)-1,1000,1),MATCH(N22,Foods!$A:$A,0))*M22/INDEX(Foods!$B:$B,MATCH(N22,Foods!$A:$A,0)),"")</f>
        <v/>
      </c>
      <c r="T22" s="35"/>
      <c r="U22" s="36"/>
      <c r="V22" s="37"/>
      <c r="W22" s="38" t="str">
        <f ca="1">IFERROR(INDEX(OFFSET(Foods!$A$1,0,MATCH(W$7,Foods!$A$1:$I$1,0)-1,1000,1),MATCH(V22,Foods!$A:$A,0))*U22/INDEX(Foods!$B:$B,MATCH(V22,Foods!$A:$A,0)),"")</f>
        <v/>
      </c>
      <c r="X22" s="38" t="str">
        <f ca="1">IFERROR(INDEX(OFFSET(Foods!$A$1,0,MATCH(X$7,Foods!$A$1:$I$1,0)-1,1000,1),MATCH(V22,Foods!$A:$A,0))*U22/INDEX(Foods!$B:$B,MATCH(V22,Foods!$A:$A,0)),"")</f>
        <v/>
      </c>
      <c r="Y22" s="38" t="str">
        <f ca="1">IFERROR(INDEX(OFFSET(Foods!$A$1,0,MATCH(Y$7,Foods!$A$1:$I$1,0)-1,1000,1),MATCH(V22,Foods!$A:$A,0))*U22/INDEX(Foods!$B:$B,MATCH(V22,Foods!$A:$A,0)),"")</f>
        <v/>
      </c>
      <c r="Z22" s="38" t="str">
        <f ca="1">IFERROR(INDEX(OFFSET(Foods!$A$1,0,MATCH(Z$7,Foods!$A$1:$I$1,0)-1,1000,1),MATCH(V22,Foods!$A:$A,0))*U22/INDEX(Foods!$B:$B,MATCH(V22,Foods!$A:$A,0)),"")</f>
        <v/>
      </c>
    </row>
    <row r="23" spans="4:26" ht="20.100000000000001" customHeight="1" x14ac:dyDescent="0.25">
      <c r="D23" s="35"/>
      <c r="E23" s="36"/>
      <c r="F23" s="37"/>
      <c r="G23" s="38" t="str">
        <f ca="1">IFERROR(INDEX(OFFSET(Foods!$A$1,0,MATCH(G$7,Foods!$A$1:$I$1,0)-1,1000,1),MATCH(F23,Foods!$A:$A,0))*E23/INDEX(Foods!$B:$B,MATCH(F23,Foods!$A:$A,0)),"")</f>
        <v/>
      </c>
      <c r="H23" s="38" t="str">
        <f ca="1">IFERROR(INDEX(OFFSET(Foods!$A$1,0,MATCH(H$7,Foods!$A$1:$I$1,0)-1,1000,1),MATCH(F23,Foods!$A:$A,0))*E23/INDEX(Foods!$B:$B,MATCH(F23,Foods!$A:$A,0)),"")</f>
        <v/>
      </c>
      <c r="I23" s="38" t="str">
        <f ca="1">IFERROR(INDEX(OFFSET(Foods!$A$1,0,MATCH(I$7,Foods!$A$1:$I$1,0)-1,1000,1),MATCH(F23,Foods!$A:$A,0))*E23/INDEX(Foods!$B:$B,MATCH(F23,Foods!$A:$A,0)),"")</f>
        <v/>
      </c>
      <c r="J23" s="38" t="str">
        <f ca="1">IFERROR(INDEX(OFFSET(Foods!$A$1,0,MATCH(J$7,Foods!$A$1:$I$1,0)-1,1000,1),MATCH(F23,Foods!$A:$A,0))*E23/INDEX(Foods!$B:$B,MATCH(F23,Foods!$A:$A,0)),"")</f>
        <v/>
      </c>
      <c r="L23" s="35"/>
      <c r="M23" s="36"/>
      <c r="N23" s="37"/>
      <c r="O23" s="38" t="str">
        <f ca="1">IFERROR(INDEX(OFFSET(Foods!$A$1,0,MATCH(O$7,Foods!$A$1:$I$1,0)-1,1000,1),MATCH(N23,Foods!$A:$A,0))*M23/INDEX(Foods!$B:$B,MATCH(N23,Foods!$A:$A,0)),"")</f>
        <v/>
      </c>
      <c r="P23" s="38" t="str">
        <f ca="1">IFERROR(INDEX(OFFSET(Foods!$A$1,0,MATCH(P$7,Foods!$A$1:$I$1,0)-1,1000,1),MATCH(N23,Foods!$A:$A,0))*M23/INDEX(Foods!$B:$B,MATCH(N23,Foods!$A:$A,0)),"")</f>
        <v/>
      </c>
      <c r="Q23" s="38" t="str">
        <f ca="1">IFERROR(INDEX(OFFSET(Foods!$A$1,0,MATCH(Q$7,Foods!$A$1:$I$1,0)-1,1000,1),MATCH(N23,Foods!$A:$A,0))*M23/INDEX(Foods!$B:$B,MATCH(N23,Foods!$A:$A,0)),"")</f>
        <v/>
      </c>
      <c r="R23" s="38" t="str">
        <f ca="1">IFERROR(INDEX(OFFSET(Foods!$A$1,0,MATCH(R$7,Foods!$A$1:$I$1,0)-1,1000,1),MATCH(N23,Foods!$A:$A,0))*M23/INDEX(Foods!$B:$B,MATCH(N23,Foods!$A:$A,0)),"")</f>
        <v/>
      </c>
      <c r="T23" s="35"/>
      <c r="U23" s="36"/>
      <c r="V23" s="37"/>
      <c r="W23" s="38" t="str">
        <f ca="1">IFERROR(INDEX(OFFSET(Foods!$A$1,0,MATCH(W$7,Foods!$A$1:$I$1,0)-1,1000,1),MATCH(V23,Foods!$A:$A,0))*U23/INDEX(Foods!$B:$B,MATCH(V23,Foods!$A:$A,0)),"")</f>
        <v/>
      </c>
      <c r="X23" s="38" t="str">
        <f ca="1">IFERROR(INDEX(OFFSET(Foods!$A$1,0,MATCH(X$7,Foods!$A$1:$I$1,0)-1,1000,1),MATCH(V23,Foods!$A:$A,0))*U23/INDEX(Foods!$B:$B,MATCH(V23,Foods!$A:$A,0)),"")</f>
        <v/>
      </c>
      <c r="Y23" s="38" t="str">
        <f ca="1">IFERROR(INDEX(OFFSET(Foods!$A$1,0,MATCH(Y$7,Foods!$A$1:$I$1,0)-1,1000,1),MATCH(V23,Foods!$A:$A,0))*U23/INDEX(Foods!$B:$B,MATCH(V23,Foods!$A:$A,0)),"")</f>
        <v/>
      </c>
      <c r="Z23" s="38" t="str">
        <f ca="1">IFERROR(INDEX(OFFSET(Foods!$A$1,0,MATCH(Z$7,Foods!$A$1:$I$1,0)-1,1000,1),MATCH(V23,Foods!$A:$A,0))*U23/INDEX(Foods!$B:$B,MATCH(V23,Foods!$A:$A,0)),"")</f>
        <v/>
      </c>
    </row>
    <row r="24" spans="4:26" ht="20.100000000000001" customHeight="1" x14ac:dyDescent="0.25">
      <c r="D24" s="35"/>
      <c r="E24" s="36"/>
      <c r="F24" s="37"/>
      <c r="G24" s="38" t="str">
        <f ca="1">IFERROR(INDEX(OFFSET(Foods!$A$1,0,MATCH(G$7,Foods!$A$1:$I$1,0)-1,1000,1),MATCH(F24,Foods!$A:$A,0))*E24/INDEX(Foods!$B:$B,MATCH(F24,Foods!$A:$A,0)),"")</f>
        <v/>
      </c>
      <c r="H24" s="38" t="str">
        <f ca="1">IFERROR(INDEX(OFFSET(Foods!$A$1,0,MATCH(H$7,Foods!$A$1:$I$1,0)-1,1000,1),MATCH(F24,Foods!$A:$A,0))*E24/INDEX(Foods!$B:$B,MATCH(F24,Foods!$A:$A,0)),"")</f>
        <v/>
      </c>
      <c r="I24" s="38" t="str">
        <f ca="1">IFERROR(INDEX(OFFSET(Foods!$A$1,0,MATCH(I$7,Foods!$A$1:$I$1,0)-1,1000,1),MATCH(F24,Foods!$A:$A,0))*E24/INDEX(Foods!$B:$B,MATCH(F24,Foods!$A:$A,0)),"")</f>
        <v/>
      </c>
      <c r="J24" s="38" t="str">
        <f ca="1">IFERROR(INDEX(OFFSET(Foods!$A$1,0,MATCH(J$7,Foods!$A$1:$I$1,0)-1,1000,1),MATCH(F24,Foods!$A:$A,0))*E24/INDEX(Foods!$B:$B,MATCH(F24,Foods!$A:$A,0)),"")</f>
        <v/>
      </c>
      <c r="L24" s="35" t="s">
        <v>0</v>
      </c>
      <c r="M24" s="36"/>
      <c r="N24" s="37"/>
      <c r="O24" s="38" t="str">
        <f ca="1">IFERROR(INDEX(OFFSET(Foods!$A$1,0,MATCH(O$7,Foods!$A$1:$I$1,0)-1,1000,1),MATCH(N24,Foods!$A:$A,0))*M24/INDEX(Foods!$B:$B,MATCH(N24,Foods!$A:$A,0)),"")</f>
        <v/>
      </c>
      <c r="P24" s="38" t="str">
        <f ca="1">IFERROR(INDEX(OFFSET(Foods!$A$1,0,MATCH(P$7,Foods!$A$1:$I$1,0)-1,1000,1),MATCH(N24,Foods!$A:$A,0))*M24/INDEX(Foods!$B:$B,MATCH(N24,Foods!$A:$A,0)),"")</f>
        <v/>
      </c>
      <c r="Q24" s="38" t="str">
        <f ca="1">IFERROR(INDEX(OFFSET(Foods!$A$1,0,MATCH(Q$7,Foods!$A$1:$I$1,0)-1,1000,1),MATCH(N24,Foods!$A:$A,0))*M24/INDEX(Foods!$B:$B,MATCH(N24,Foods!$A:$A,0)),"")</f>
        <v/>
      </c>
      <c r="R24" s="38" t="str">
        <f ca="1">IFERROR(INDEX(OFFSET(Foods!$A$1,0,MATCH(R$7,Foods!$A$1:$I$1,0)-1,1000,1),MATCH(N24,Foods!$A:$A,0))*M24/INDEX(Foods!$B:$B,MATCH(N24,Foods!$A:$A,0)),"")</f>
        <v/>
      </c>
      <c r="T24" s="35" t="s">
        <v>0</v>
      </c>
      <c r="U24" s="36"/>
      <c r="V24" s="37"/>
      <c r="W24" s="38" t="str">
        <f ca="1">IFERROR(INDEX(OFFSET(Foods!$A$1,0,MATCH(W$7,Foods!$A$1:$I$1,0)-1,1000,1),MATCH(V24,Foods!$A:$A,0))*U24/INDEX(Foods!$B:$B,MATCH(V24,Foods!$A:$A,0)),"")</f>
        <v/>
      </c>
      <c r="X24" s="38" t="str">
        <f ca="1">IFERROR(INDEX(OFFSET(Foods!$A$1,0,MATCH(X$7,Foods!$A$1:$I$1,0)-1,1000,1),MATCH(V24,Foods!$A:$A,0))*U24/INDEX(Foods!$B:$B,MATCH(V24,Foods!$A:$A,0)),"")</f>
        <v/>
      </c>
      <c r="Y24" s="38" t="str">
        <f ca="1">IFERROR(INDEX(OFFSET(Foods!$A$1,0,MATCH(Y$7,Foods!$A$1:$I$1,0)-1,1000,1),MATCH(V24,Foods!$A:$A,0))*U24/INDEX(Foods!$B:$B,MATCH(V24,Foods!$A:$A,0)),"")</f>
        <v/>
      </c>
      <c r="Z24" s="38" t="str">
        <f ca="1">IFERROR(INDEX(OFFSET(Foods!$A$1,0,MATCH(Z$7,Foods!$A$1:$I$1,0)-1,1000,1),MATCH(V24,Foods!$A:$A,0))*U24/INDEX(Foods!$B:$B,MATCH(V24,Foods!$A:$A,0)),"")</f>
        <v/>
      </c>
    </row>
    <row r="25" spans="4:26" ht="20.100000000000001" customHeight="1" x14ac:dyDescent="0.25">
      <c r="D25" s="39"/>
      <c r="E25" s="39"/>
      <c r="F25" s="47" t="s">
        <v>7</v>
      </c>
      <c r="G25" s="60">
        <f ca="1">IF(SUM(G7:G24)=0,"",SUM(G7:G24))</f>
        <v>395</v>
      </c>
      <c r="H25" s="60">
        <f ca="1">IF(SUM(H7:H24)=0,"",SUM(H7:H24))</f>
        <v>69</v>
      </c>
      <c r="I25" s="60">
        <f ca="1">IF(SUM(I7:I24)=0,"",SUM(I7:I24))</f>
        <v>37</v>
      </c>
      <c r="J25" s="60">
        <f ca="1">IF(SUM(J7:J24)=0,"",SUM(J7:J24))</f>
        <v>3</v>
      </c>
      <c r="L25" s="39"/>
      <c r="M25" s="39"/>
      <c r="N25" s="47" t="s">
        <v>7</v>
      </c>
      <c r="O25" s="40" t="str">
        <f ca="1">IF(SUM(O7:O24)=0,"",SUM(O7:O24))</f>
        <v/>
      </c>
      <c r="P25" s="40" t="str">
        <f ca="1">IF(SUM(P7:P24)=0,"",SUM(P7:P24))</f>
        <v/>
      </c>
      <c r="Q25" s="40" t="str">
        <f ca="1">IF(SUM(Q7:Q24)=0,"",SUM(Q7:Q24))</f>
        <v/>
      </c>
      <c r="R25" s="40" t="str">
        <f ca="1">IF(SUM(R7:R24)=0,"",SUM(R7:R24))</f>
        <v/>
      </c>
      <c r="T25" s="39"/>
      <c r="U25" s="39"/>
      <c r="V25" s="47" t="s">
        <v>7</v>
      </c>
      <c r="W25" s="40" t="str">
        <f ca="1">IF(SUM(W7:W24)=0,"",SUM(W7:W24))</f>
        <v/>
      </c>
      <c r="X25" s="40" t="str">
        <f ca="1">IF(SUM(X7:X24)=0,"",SUM(X7:X24))</f>
        <v/>
      </c>
      <c r="Y25" s="40" t="str">
        <f ca="1">IF(SUM(Y7:Y24)=0,"",SUM(Y7:Y24))</f>
        <v/>
      </c>
      <c r="Z25" s="40" t="str">
        <f ca="1">IF(SUM(Z7:Z24)=0,"",SUM(Z7:Z24))</f>
        <v/>
      </c>
    </row>
    <row r="26" spans="4:26" x14ac:dyDescent="0.25">
      <c r="D26" s="34"/>
      <c r="E26" s="34"/>
      <c r="F26" s="34"/>
      <c r="G26" s="34"/>
      <c r="H26" s="34"/>
      <c r="I26" s="34"/>
      <c r="J26" s="34" t="s">
        <v>11</v>
      </c>
      <c r="L26" s="34"/>
      <c r="M26" s="34"/>
      <c r="N26" s="34"/>
      <c r="O26" s="34"/>
      <c r="P26" s="34"/>
      <c r="Q26" s="34"/>
      <c r="R26" s="34" t="s">
        <v>11</v>
      </c>
      <c r="T26" s="34"/>
      <c r="U26" s="34"/>
      <c r="V26" s="34"/>
      <c r="W26" s="34"/>
      <c r="X26" s="34"/>
      <c r="Y26" s="34"/>
      <c r="Z26" s="34" t="s">
        <v>11</v>
      </c>
    </row>
    <row r="27" spans="4:26" x14ac:dyDescent="0.25">
      <c r="E27" s="34"/>
      <c r="F27" s="58"/>
      <c r="G27" s="33"/>
      <c r="H27" s="58"/>
      <c r="I27" s="58"/>
      <c r="J27" s="59" t="s">
        <v>29</v>
      </c>
      <c r="K27" s="33"/>
      <c r="L27" s="33"/>
      <c r="M27" s="58"/>
      <c r="N27" s="58"/>
      <c r="O27" s="33"/>
      <c r="P27" s="58"/>
      <c r="Q27" s="58"/>
      <c r="R27" s="59" t="s">
        <v>29</v>
      </c>
      <c r="S27" s="33"/>
      <c r="T27" s="33"/>
      <c r="U27" s="58"/>
      <c r="V27" s="58"/>
      <c r="W27" s="33"/>
      <c r="X27" s="58"/>
      <c r="Y27" s="58"/>
      <c r="Z27" s="59" t="s">
        <v>29</v>
      </c>
    </row>
    <row r="28" spans="4:26" ht="20.100000000000001" customHeight="1" x14ac:dyDescent="0.25">
      <c r="D28" s="45" t="s">
        <v>1</v>
      </c>
      <c r="E28" s="48" t="s">
        <v>22</v>
      </c>
      <c r="F28" s="48"/>
      <c r="G28" s="48" t="s">
        <v>23</v>
      </c>
      <c r="H28" s="48"/>
      <c r="I28" s="48" t="s">
        <v>24</v>
      </c>
      <c r="J28" s="48" t="s">
        <v>25</v>
      </c>
      <c r="K28" s="56"/>
      <c r="L28" s="45" t="s">
        <v>1</v>
      </c>
      <c r="M28" s="48" t="s">
        <v>22</v>
      </c>
      <c r="N28" s="48"/>
      <c r="O28" s="48" t="s">
        <v>23</v>
      </c>
      <c r="P28" s="48"/>
      <c r="Q28" s="48" t="s">
        <v>24</v>
      </c>
      <c r="R28" s="48" t="s">
        <v>25</v>
      </c>
      <c r="S28" s="56"/>
      <c r="T28" s="45" t="s">
        <v>1</v>
      </c>
      <c r="U28" s="48" t="s">
        <v>22</v>
      </c>
      <c r="V28" s="48"/>
      <c r="W28" s="48" t="s">
        <v>23</v>
      </c>
      <c r="X28" s="48"/>
      <c r="Y28" s="48" t="s">
        <v>24</v>
      </c>
      <c r="Z28" s="48" t="s">
        <v>25</v>
      </c>
    </row>
    <row r="29" spans="4:26" ht="20.100000000000001" customHeight="1" x14ac:dyDescent="0.25">
      <c r="D29" s="35"/>
      <c r="E29" s="41"/>
      <c r="F29" s="41"/>
      <c r="G29" s="42"/>
      <c r="H29" s="42"/>
      <c r="I29" s="42"/>
      <c r="J29" s="42"/>
      <c r="L29" s="35"/>
      <c r="M29" s="41"/>
      <c r="N29" s="41"/>
      <c r="O29" s="42"/>
      <c r="P29" s="42"/>
      <c r="Q29" s="42"/>
      <c r="R29" s="42"/>
      <c r="T29" s="35"/>
      <c r="U29" s="41"/>
      <c r="V29" s="41"/>
      <c r="W29" s="42"/>
      <c r="X29" s="42"/>
      <c r="Y29" s="42"/>
      <c r="Z29" s="42"/>
    </row>
    <row r="30" spans="4:26" ht="20.100000000000001" customHeight="1" x14ac:dyDescent="0.25">
      <c r="D30" s="35"/>
      <c r="E30" s="41"/>
      <c r="F30" s="41"/>
      <c r="G30" s="42"/>
      <c r="H30" s="42"/>
      <c r="I30" s="42"/>
      <c r="J30" s="42"/>
      <c r="L30" s="35"/>
      <c r="M30" s="41"/>
      <c r="N30" s="41"/>
      <c r="O30" s="42"/>
      <c r="P30" s="42"/>
      <c r="Q30" s="42"/>
      <c r="R30" s="42"/>
      <c r="T30" s="35"/>
      <c r="U30" s="41"/>
      <c r="V30" s="41"/>
      <c r="W30" s="42"/>
      <c r="X30" s="42"/>
      <c r="Y30" s="42"/>
      <c r="Z30" s="42"/>
    </row>
    <row r="31" spans="4:26" ht="20.100000000000001" customHeight="1" x14ac:dyDescent="0.25">
      <c r="D31" s="35"/>
      <c r="E31" s="41"/>
      <c r="F31" s="41"/>
      <c r="G31" s="42"/>
      <c r="H31" s="42"/>
      <c r="I31" s="42"/>
      <c r="J31" s="42"/>
      <c r="L31" s="35"/>
      <c r="M31" s="41"/>
      <c r="N31" s="41"/>
      <c r="O31" s="42"/>
      <c r="P31" s="42"/>
      <c r="Q31" s="42"/>
      <c r="R31" s="42"/>
      <c r="T31" s="35"/>
      <c r="U31" s="41"/>
      <c r="V31" s="41"/>
      <c r="W31" s="42"/>
      <c r="X31" s="42"/>
      <c r="Y31" s="42"/>
      <c r="Z31" s="42"/>
    </row>
    <row r="32" spans="4:26" ht="19.5" customHeight="1" x14ac:dyDescent="0.25">
      <c r="D32" s="34"/>
      <c r="E32" s="34"/>
      <c r="F32" s="34"/>
      <c r="G32" s="34"/>
      <c r="H32" s="34"/>
      <c r="I32" s="34"/>
      <c r="J32" s="34"/>
      <c r="L32" s="34"/>
      <c r="M32" s="34"/>
      <c r="N32" s="34"/>
      <c r="O32" s="34"/>
      <c r="P32" s="34"/>
      <c r="Q32" s="34"/>
      <c r="R32" s="34"/>
      <c r="T32" s="34"/>
      <c r="U32" s="34"/>
      <c r="V32" s="34"/>
      <c r="W32" s="34"/>
      <c r="X32" s="34"/>
      <c r="Y32" s="34"/>
      <c r="Z32" s="34"/>
    </row>
    <row r="33" spans="4:26" ht="20.100000000000001" customHeight="1" x14ac:dyDescent="0.25">
      <c r="D33" s="52" t="s">
        <v>10</v>
      </c>
      <c r="E33" s="53"/>
      <c r="F33" s="53"/>
      <c r="G33" s="54"/>
      <c r="H33" s="54"/>
      <c r="I33" s="54"/>
      <c r="J33" s="55"/>
      <c r="K33" s="33"/>
      <c r="L33" s="52" t="s">
        <v>10</v>
      </c>
      <c r="M33" s="53"/>
      <c r="N33" s="53"/>
      <c r="O33" s="54"/>
      <c r="P33" s="50"/>
      <c r="Q33" s="50"/>
      <c r="R33" s="51"/>
      <c r="T33" s="52" t="s">
        <v>10</v>
      </c>
      <c r="U33" s="53"/>
      <c r="V33" s="53"/>
      <c r="W33" s="54"/>
      <c r="X33" s="54"/>
      <c r="Y33" s="54"/>
      <c r="Z33" s="55"/>
    </row>
    <row r="34" spans="4:26" ht="20.100000000000001" customHeight="1" x14ac:dyDescent="0.25">
      <c r="D34" s="34" t="s">
        <v>61</v>
      </c>
      <c r="E34" s="34"/>
      <c r="F34" s="34"/>
      <c r="G34" s="34"/>
      <c r="H34" s="34"/>
      <c r="I34" s="34"/>
      <c r="J34" s="34"/>
      <c r="L34" s="34" t="s">
        <v>61</v>
      </c>
      <c r="M34" s="34"/>
      <c r="N34" s="34"/>
      <c r="O34" s="34"/>
      <c r="P34" s="34"/>
      <c r="Q34" s="34"/>
      <c r="R34" s="34"/>
      <c r="T34" s="34" t="s">
        <v>61</v>
      </c>
      <c r="U34" s="34"/>
      <c r="V34" s="34"/>
      <c r="W34" s="34"/>
      <c r="X34" s="34"/>
      <c r="Y34" s="34"/>
      <c r="Z34" s="34"/>
    </row>
    <row r="35" spans="4:26" x14ac:dyDescent="0.25">
      <c r="D35" s="43" t="s">
        <v>9</v>
      </c>
      <c r="E35" s="43"/>
      <c r="F35" s="43"/>
      <c r="G35" s="34"/>
      <c r="H35" s="34"/>
      <c r="I35" s="34"/>
      <c r="J35" s="34"/>
      <c r="L35" s="43" t="s">
        <v>9</v>
      </c>
      <c r="M35" s="43"/>
      <c r="N35" s="43"/>
      <c r="O35" s="34"/>
      <c r="P35" s="34"/>
      <c r="Q35" s="34"/>
      <c r="R35" s="34"/>
      <c r="T35" s="43" t="s">
        <v>9</v>
      </c>
      <c r="U35" s="43"/>
      <c r="V35" s="43"/>
      <c r="W35" s="34"/>
      <c r="X35" s="34"/>
      <c r="Y35" s="34"/>
      <c r="Z35" s="34"/>
    </row>
    <row r="36" spans="4:26" x14ac:dyDescent="0.25">
      <c r="D36" s="34"/>
      <c r="E36" s="34"/>
      <c r="F36" s="34"/>
      <c r="G36" s="34"/>
      <c r="H36" s="34"/>
      <c r="I36" s="34"/>
      <c r="J36" s="34"/>
      <c r="L36" s="34"/>
      <c r="M36" s="34"/>
      <c r="N36" s="34"/>
      <c r="O36" s="34"/>
      <c r="P36" s="34"/>
      <c r="Q36" s="34"/>
      <c r="R36" s="34"/>
      <c r="T36" s="34"/>
      <c r="U36" s="34"/>
      <c r="V36" s="34"/>
      <c r="W36" s="34"/>
      <c r="X36" s="34"/>
      <c r="Y36" s="34"/>
      <c r="Z36" s="34"/>
    </row>
    <row r="37" spans="4:26" ht="20.100000000000001" customHeight="1" x14ac:dyDescent="0.25">
      <c r="D37" s="49" t="s">
        <v>26</v>
      </c>
      <c r="E37" s="49"/>
      <c r="F37" s="49"/>
      <c r="G37" s="45" t="s">
        <v>1</v>
      </c>
      <c r="H37" s="45" t="s">
        <v>20</v>
      </c>
      <c r="I37" s="45" t="s">
        <v>19</v>
      </c>
      <c r="J37" s="45" t="s">
        <v>21</v>
      </c>
      <c r="L37" s="49" t="s">
        <v>26</v>
      </c>
      <c r="M37" s="49"/>
      <c r="N37" s="49"/>
      <c r="O37" s="45" t="s">
        <v>1</v>
      </c>
      <c r="P37" s="45" t="s">
        <v>20</v>
      </c>
      <c r="Q37" s="45" t="s">
        <v>19</v>
      </c>
      <c r="R37" s="45" t="s">
        <v>21</v>
      </c>
      <c r="T37" s="49" t="s">
        <v>26</v>
      </c>
      <c r="U37" s="49"/>
      <c r="V37" s="49"/>
      <c r="W37" s="45" t="s">
        <v>1</v>
      </c>
      <c r="X37" s="45" t="s">
        <v>20</v>
      </c>
      <c r="Y37" s="45" t="s">
        <v>19</v>
      </c>
      <c r="Z37" s="45" t="s">
        <v>21</v>
      </c>
    </row>
    <row r="38" spans="4:26" ht="20.100000000000001" customHeight="1" x14ac:dyDescent="0.25">
      <c r="D38" s="41"/>
      <c r="E38" s="41"/>
      <c r="F38" s="41"/>
      <c r="G38" s="42"/>
      <c r="H38" s="36"/>
      <c r="I38" s="42"/>
      <c r="J38" s="36"/>
      <c r="L38" s="41"/>
      <c r="M38" s="41"/>
      <c r="N38" s="41"/>
      <c r="O38" s="42"/>
      <c r="P38" s="36"/>
      <c r="Q38" s="42"/>
      <c r="R38" s="36"/>
      <c r="T38" s="41"/>
      <c r="U38" s="41"/>
      <c r="V38" s="41"/>
      <c r="W38" s="42"/>
      <c r="X38" s="36"/>
      <c r="Y38" s="42"/>
      <c r="Z38" s="36"/>
    </row>
    <row r="39" spans="4:26" ht="20.100000000000001" customHeight="1" x14ac:dyDescent="0.25">
      <c r="D39" s="41"/>
      <c r="E39" s="41"/>
      <c r="F39" s="41"/>
      <c r="G39" s="42"/>
      <c r="H39" s="36"/>
      <c r="I39" s="42"/>
      <c r="J39" s="36"/>
      <c r="L39" s="41"/>
      <c r="M39" s="41"/>
      <c r="N39" s="41"/>
      <c r="O39" s="42"/>
      <c r="P39" s="36"/>
      <c r="Q39" s="42"/>
      <c r="R39" s="36"/>
      <c r="T39" s="41"/>
      <c r="U39" s="41"/>
      <c r="V39" s="41"/>
      <c r="W39" s="42"/>
      <c r="X39" s="36"/>
      <c r="Y39" s="42"/>
      <c r="Z39" s="36"/>
    </row>
    <row r="40" spans="4:26" ht="20.100000000000001" customHeight="1" x14ac:dyDescent="0.25">
      <c r="D40" s="41"/>
      <c r="E40" s="41"/>
      <c r="F40" s="41"/>
      <c r="G40" s="42"/>
      <c r="H40" s="36"/>
      <c r="I40" s="42"/>
      <c r="J40" s="36"/>
      <c r="L40" s="41"/>
      <c r="M40" s="41"/>
      <c r="N40" s="41"/>
      <c r="O40" s="42"/>
      <c r="P40" s="36"/>
      <c r="Q40" s="42"/>
      <c r="R40" s="36"/>
      <c r="T40" s="41"/>
      <c r="U40" s="41"/>
      <c r="V40" s="41"/>
      <c r="W40" s="42"/>
      <c r="X40" s="36"/>
      <c r="Y40" s="42"/>
      <c r="Z40" s="36"/>
    </row>
    <row r="41" spans="4:26" ht="20.100000000000001" customHeight="1" x14ac:dyDescent="0.25">
      <c r="D41" s="41"/>
      <c r="E41" s="41"/>
      <c r="F41" s="41"/>
      <c r="G41" s="42"/>
      <c r="H41" s="36"/>
      <c r="I41" s="42"/>
      <c r="J41" s="36"/>
      <c r="L41" s="41"/>
      <c r="M41" s="41"/>
      <c r="N41" s="41"/>
      <c r="O41" s="42"/>
      <c r="P41" s="36"/>
      <c r="Q41" s="42"/>
      <c r="R41" s="36"/>
      <c r="T41" s="41"/>
      <c r="U41" s="41"/>
      <c r="V41" s="41"/>
      <c r="W41" s="42"/>
      <c r="X41" s="36"/>
      <c r="Y41" s="42"/>
      <c r="Z41" s="36"/>
    </row>
  </sheetData>
  <mergeCells count="32">
    <mergeCell ref="T38:V38"/>
    <mergeCell ref="L38:N38"/>
    <mergeCell ref="U30:V30"/>
    <mergeCell ref="U31:V31"/>
    <mergeCell ref="L37:N37"/>
    <mergeCell ref="T37:V37"/>
    <mergeCell ref="L35:N35"/>
    <mergeCell ref="T35:V35"/>
    <mergeCell ref="D38:F38"/>
    <mergeCell ref="E29:F29"/>
    <mergeCell ref="E30:F30"/>
    <mergeCell ref="E31:F31"/>
    <mergeCell ref="D35:F35"/>
    <mergeCell ref="M29:N29"/>
    <mergeCell ref="M30:N30"/>
    <mergeCell ref="M31:N31"/>
    <mergeCell ref="U29:V29"/>
    <mergeCell ref="D37:F37"/>
    <mergeCell ref="D2:F2"/>
    <mergeCell ref="D3:J3"/>
    <mergeCell ref="O4:R4"/>
    <mergeCell ref="W4:Z4"/>
    <mergeCell ref="G4:J4"/>
    <mergeCell ref="T39:V39"/>
    <mergeCell ref="T40:V40"/>
    <mergeCell ref="T41:V41"/>
    <mergeCell ref="D39:F39"/>
    <mergeCell ref="D40:F40"/>
    <mergeCell ref="D41:F41"/>
    <mergeCell ref="L39:N39"/>
    <mergeCell ref="L40:N40"/>
    <mergeCell ref="L41:N41"/>
  </mergeCells>
  <phoneticPr fontId="3" type="noConversion"/>
  <dataValidations count="2">
    <dataValidation type="list" allowBlank="1" sqref="G7:J7 O7:R7 W7:Z7" xr:uid="{00000000-0002-0000-0000-000000000000}">
      <formula1>nutrition_facts</formula1>
    </dataValidation>
    <dataValidation type="list" allowBlank="1" sqref="F8:F24 N8:N24 V8:V24" xr:uid="{00000000-0002-0000-0000-000001000000}">
      <formula1>foods</formula1>
    </dataValidation>
  </dataValidations>
  <printOptions horizontalCentered="1"/>
  <pageMargins left="0.25" right="0.25" top="0.3" bottom="0.5" header="0.5" footer="0.25"/>
  <pageSetup scale="72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showGridLines="0" workbookViewId="0"/>
  </sheetViews>
  <sheetFormatPr defaultRowHeight="12.75" x14ac:dyDescent="0.2"/>
  <cols>
    <col min="1" max="1" width="25.42578125" style="3" customWidth="1"/>
    <col min="2" max="2" width="8.140625" style="3" customWidth="1"/>
    <col min="3" max="8" width="11.85546875" style="3" customWidth="1"/>
    <col min="9" max="9" width="26.42578125" style="3" customWidth="1"/>
    <col min="11" max="11" width="30.140625" customWidth="1"/>
  </cols>
  <sheetData>
    <row r="1" spans="1:11" ht="33.75" customHeight="1" x14ac:dyDescent="0.25">
      <c r="A1" s="4" t="s">
        <v>2</v>
      </c>
      <c r="B1" s="4" t="s">
        <v>28</v>
      </c>
      <c r="C1" s="4" t="s">
        <v>3</v>
      </c>
      <c r="D1" s="4" t="s">
        <v>17</v>
      </c>
      <c r="E1" s="4" t="s">
        <v>18</v>
      </c>
      <c r="F1" s="4" t="s">
        <v>4</v>
      </c>
      <c r="G1" s="4" t="s">
        <v>30</v>
      </c>
      <c r="H1" s="4" t="s">
        <v>31</v>
      </c>
      <c r="I1" s="4" t="s">
        <v>22</v>
      </c>
      <c r="J1" s="2"/>
      <c r="K1" s="5" t="s">
        <v>27</v>
      </c>
    </row>
    <row r="2" spans="1:11" ht="16.5" customHeight="1" x14ac:dyDescent="0.2">
      <c r="A2" s="8" t="s">
        <v>50</v>
      </c>
      <c r="B2" s="12">
        <v>1</v>
      </c>
      <c r="C2" s="12">
        <v>300</v>
      </c>
      <c r="D2" s="12">
        <v>44</v>
      </c>
      <c r="E2" s="12">
        <v>18</v>
      </c>
      <c r="F2" s="12">
        <v>3</v>
      </c>
      <c r="G2" s="12">
        <v>0.32</v>
      </c>
      <c r="H2" s="12">
        <v>4</v>
      </c>
      <c r="I2" s="13" t="s">
        <v>49</v>
      </c>
      <c r="J2" s="6"/>
    </row>
    <row r="3" spans="1:11" ht="16.5" customHeight="1" x14ac:dyDescent="0.2">
      <c r="A3" s="8" t="s">
        <v>51</v>
      </c>
      <c r="B3" s="12">
        <v>1</v>
      </c>
      <c r="C3" s="12">
        <v>95</v>
      </c>
      <c r="D3" s="12">
        <v>25</v>
      </c>
      <c r="E3" s="12">
        <v>19</v>
      </c>
      <c r="F3" s="12">
        <v>0</v>
      </c>
      <c r="G3" s="12">
        <v>2E-3</v>
      </c>
      <c r="H3" s="12">
        <v>0.5</v>
      </c>
      <c r="I3" s="13" t="s">
        <v>57</v>
      </c>
      <c r="J3" s="6"/>
      <c r="K3" s="7" t="s">
        <v>39</v>
      </c>
    </row>
    <row r="4" spans="1:11" ht="16.5" customHeight="1" x14ac:dyDescent="0.2">
      <c r="A4" s="8" t="s">
        <v>53</v>
      </c>
      <c r="B4" s="12">
        <v>1</v>
      </c>
      <c r="C4" s="12">
        <v>47</v>
      </c>
      <c r="D4" s="12">
        <v>12</v>
      </c>
      <c r="E4" s="12">
        <v>9.5</v>
      </c>
      <c r="F4" s="12">
        <v>0.1</v>
      </c>
      <c r="G4" s="12">
        <v>0</v>
      </c>
      <c r="H4" s="12">
        <v>0.9</v>
      </c>
      <c r="I4" s="13" t="s">
        <v>54</v>
      </c>
      <c r="J4" s="1"/>
      <c r="K4" s="7" t="s">
        <v>40</v>
      </c>
    </row>
    <row r="5" spans="1:11" ht="16.5" customHeight="1" x14ac:dyDescent="0.2">
      <c r="A5" s="8" t="s">
        <v>55</v>
      </c>
      <c r="B5" s="12">
        <v>1</v>
      </c>
      <c r="C5" s="12">
        <v>105</v>
      </c>
      <c r="D5" s="12">
        <v>27</v>
      </c>
      <c r="E5" s="12">
        <v>14</v>
      </c>
      <c r="F5" s="12">
        <v>0.4</v>
      </c>
      <c r="G5" s="12">
        <v>1E-3</v>
      </c>
      <c r="H5" s="12">
        <v>1.3</v>
      </c>
      <c r="I5" s="13" t="s">
        <v>56</v>
      </c>
      <c r="J5" s="1"/>
      <c r="K5" s="9" t="s">
        <v>32</v>
      </c>
    </row>
    <row r="6" spans="1:11" ht="16.5" customHeight="1" x14ac:dyDescent="0.2">
      <c r="A6" s="8"/>
      <c r="B6" s="12"/>
      <c r="C6" s="12"/>
      <c r="D6" s="12"/>
      <c r="E6" s="12"/>
      <c r="F6" s="12"/>
      <c r="G6" s="12"/>
      <c r="H6" s="12"/>
      <c r="I6" s="13"/>
      <c r="J6" s="1"/>
    </row>
    <row r="7" spans="1:11" ht="16.5" customHeight="1" x14ac:dyDescent="0.2">
      <c r="A7" s="8"/>
      <c r="B7" s="12"/>
      <c r="C7" s="12"/>
      <c r="D7" s="12"/>
      <c r="E7" s="12"/>
      <c r="F7" s="12"/>
      <c r="G7" s="12"/>
      <c r="H7" s="12"/>
      <c r="I7" s="13"/>
      <c r="J7" s="1"/>
      <c r="K7" s="7" t="s">
        <v>41</v>
      </c>
    </row>
    <row r="8" spans="1:11" ht="16.5" customHeight="1" x14ac:dyDescent="0.2">
      <c r="A8" s="8"/>
      <c r="B8" s="12"/>
      <c r="C8" s="12"/>
      <c r="D8" s="12"/>
      <c r="E8" s="12"/>
      <c r="F8" s="12"/>
      <c r="G8" s="12"/>
      <c r="H8" s="12"/>
      <c r="I8" s="13"/>
      <c r="J8" s="1"/>
      <c r="K8" s="7" t="s">
        <v>42</v>
      </c>
    </row>
    <row r="9" spans="1:11" ht="16.5" customHeight="1" x14ac:dyDescent="0.2">
      <c r="A9" s="8"/>
      <c r="B9" s="12"/>
      <c r="C9" s="12"/>
      <c r="D9" s="12"/>
      <c r="E9" s="12"/>
      <c r="F9" s="12"/>
      <c r="G9" s="12"/>
      <c r="H9" s="12"/>
      <c r="I9" s="13"/>
      <c r="J9" s="1"/>
      <c r="K9" s="7" t="s">
        <v>43</v>
      </c>
    </row>
    <row r="10" spans="1:11" ht="16.5" customHeight="1" x14ac:dyDescent="0.2">
      <c r="A10" s="8"/>
      <c r="B10" s="12"/>
      <c r="C10" s="12"/>
      <c r="D10" s="12"/>
      <c r="E10" s="12"/>
      <c r="F10" s="12"/>
      <c r="G10" s="12"/>
      <c r="H10" s="12"/>
      <c r="I10" s="13"/>
      <c r="J10" s="1"/>
      <c r="K10" s="7" t="s">
        <v>44</v>
      </c>
    </row>
    <row r="11" spans="1:11" ht="16.5" customHeight="1" x14ac:dyDescent="0.2">
      <c r="A11" s="8"/>
      <c r="B11" s="12"/>
      <c r="C11" s="12"/>
      <c r="D11" s="12"/>
      <c r="E11" s="12"/>
      <c r="F11" s="12"/>
      <c r="G11" s="12"/>
      <c r="H11" s="12"/>
      <c r="I11" s="13"/>
      <c r="J11" s="1"/>
    </row>
    <row r="12" spans="1:11" ht="16.5" customHeight="1" x14ac:dyDescent="0.2">
      <c r="A12" s="8"/>
      <c r="B12" s="12"/>
      <c r="C12" s="12"/>
      <c r="D12" s="12"/>
      <c r="E12" s="12"/>
      <c r="F12" s="12"/>
      <c r="G12" s="12"/>
      <c r="H12" s="12"/>
      <c r="I12" s="13"/>
      <c r="J12" s="1"/>
      <c r="K12" s="7" t="s">
        <v>45</v>
      </c>
    </row>
    <row r="13" spans="1:11" ht="16.5" customHeight="1" x14ac:dyDescent="0.2">
      <c r="A13" s="8"/>
      <c r="B13" s="12"/>
      <c r="C13" s="12"/>
      <c r="D13" s="12"/>
      <c r="E13" s="12"/>
      <c r="F13" s="12"/>
      <c r="G13" s="12"/>
      <c r="H13" s="12"/>
      <c r="I13" s="13"/>
      <c r="J13" s="1"/>
      <c r="K13" s="7" t="s">
        <v>46</v>
      </c>
    </row>
    <row r="14" spans="1:11" ht="16.5" customHeight="1" x14ac:dyDescent="0.2">
      <c r="A14" s="8"/>
      <c r="B14" s="12"/>
      <c r="C14" s="12"/>
      <c r="D14" s="12"/>
      <c r="E14" s="12"/>
      <c r="F14" s="12"/>
      <c r="G14" s="12"/>
      <c r="H14" s="12"/>
      <c r="I14" s="13"/>
      <c r="J14" s="1"/>
      <c r="K14" s="7" t="s">
        <v>47</v>
      </c>
    </row>
    <row r="15" spans="1:11" ht="16.5" customHeight="1" x14ac:dyDescent="0.2">
      <c r="A15" s="8"/>
      <c r="B15" s="12"/>
      <c r="C15" s="12"/>
      <c r="D15" s="12"/>
      <c r="E15" s="12"/>
      <c r="F15" s="12"/>
      <c r="G15" s="12"/>
      <c r="H15" s="12"/>
      <c r="I15" s="13"/>
      <c r="J15" s="1"/>
      <c r="K15" s="7" t="s">
        <v>48</v>
      </c>
    </row>
    <row r="16" spans="1:11" ht="16.5" customHeight="1" x14ac:dyDescent="0.2">
      <c r="A16" s="8"/>
      <c r="B16" s="12"/>
      <c r="C16" s="12"/>
      <c r="D16" s="12"/>
      <c r="E16" s="12"/>
      <c r="F16" s="12"/>
      <c r="G16" s="12"/>
      <c r="H16" s="12"/>
      <c r="I16" s="13"/>
      <c r="J16" s="1"/>
    </row>
    <row r="17" spans="1:12" ht="16.5" customHeight="1" x14ac:dyDescent="0.2">
      <c r="A17" s="8"/>
      <c r="B17" s="12"/>
      <c r="C17" s="12"/>
      <c r="D17" s="12"/>
      <c r="E17" s="12"/>
      <c r="F17" s="12"/>
      <c r="G17" s="12"/>
      <c r="H17" s="12"/>
      <c r="I17" s="13"/>
      <c r="J17" s="1"/>
      <c r="K17" s="7" t="s">
        <v>37</v>
      </c>
    </row>
    <row r="18" spans="1:12" ht="16.5" customHeight="1" x14ac:dyDescent="0.2">
      <c r="A18" s="8"/>
      <c r="B18" s="12"/>
      <c r="C18" s="12"/>
      <c r="D18" s="12"/>
      <c r="E18" s="12"/>
      <c r="F18" s="12"/>
      <c r="G18" s="12"/>
      <c r="H18" s="12"/>
      <c r="I18" s="13"/>
      <c r="J18" s="1"/>
      <c r="K18" s="7" t="s">
        <v>38</v>
      </c>
    </row>
    <row r="19" spans="1:12" ht="16.5" customHeight="1" x14ac:dyDescent="0.2">
      <c r="A19" s="8"/>
      <c r="B19" s="12"/>
      <c r="C19" s="12"/>
      <c r="D19" s="12"/>
      <c r="E19" s="12"/>
      <c r="F19" s="12"/>
      <c r="G19" s="12"/>
      <c r="H19" s="12"/>
      <c r="I19" s="13"/>
      <c r="J19" s="1"/>
    </row>
    <row r="20" spans="1:12" ht="16.5" customHeight="1" x14ac:dyDescent="0.2">
      <c r="A20" s="8"/>
      <c r="B20" s="12"/>
      <c r="C20" s="12"/>
      <c r="D20" s="12"/>
      <c r="E20" s="12"/>
      <c r="F20" s="12"/>
      <c r="G20" s="12"/>
      <c r="H20" s="12"/>
      <c r="I20" s="13"/>
      <c r="J20" s="1"/>
      <c r="K20" s="9" t="s">
        <v>36</v>
      </c>
    </row>
    <row r="21" spans="1:12" ht="16.5" customHeight="1" x14ac:dyDescent="0.2">
      <c r="A21" s="8"/>
      <c r="B21" s="12"/>
      <c r="C21" s="12"/>
      <c r="D21" s="12"/>
      <c r="E21" s="12"/>
      <c r="F21" s="12"/>
      <c r="G21" s="12"/>
      <c r="H21" s="12"/>
      <c r="I21" s="13"/>
      <c r="J21" s="1"/>
      <c r="K21" s="11" t="s">
        <v>52</v>
      </c>
    </row>
    <row r="22" spans="1:12" ht="16.5" customHeight="1" x14ac:dyDescent="0.2">
      <c r="A22" s="8"/>
      <c r="B22" s="12"/>
      <c r="C22" s="12"/>
      <c r="D22" s="12"/>
      <c r="E22" s="12"/>
      <c r="F22" s="12"/>
      <c r="G22" s="12"/>
      <c r="H22" s="12"/>
      <c r="I22" s="13"/>
      <c r="J22" s="1"/>
      <c r="K22" s="14" t="str">
        <f>HYPERLINK("https://www.google.com/search?q="&amp;K21&amp;"+nutrition+facts","🔍Search Google")</f>
        <v>🔍Search Google</v>
      </c>
    </row>
    <row r="23" spans="1:12" ht="16.5" customHeight="1" x14ac:dyDescent="0.2">
      <c r="A23" s="8"/>
      <c r="B23" s="12"/>
      <c r="C23" s="12"/>
      <c r="D23" s="12"/>
      <c r="E23" s="12"/>
      <c r="F23" s="12"/>
      <c r="G23" s="12"/>
      <c r="H23" s="12"/>
      <c r="I23" s="13"/>
      <c r="J23" s="1"/>
    </row>
    <row r="24" spans="1:12" ht="16.5" customHeight="1" x14ac:dyDescent="0.2">
      <c r="A24" s="8"/>
      <c r="B24" s="12"/>
      <c r="C24" s="12"/>
      <c r="D24" s="12"/>
      <c r="E24" s="12"/>
      <c r="F24" s="12"/>
      <c r="G24" s="12"/>
      <c r="H24" s="12"/>
      <c r="I24" s="13"/>
      <c r="J24" s="1"/>
      <c r="L24" s="10"/>
    </row>
    <row r="25" spans="1:12" ht="16.5" customHeight="1" x14ac:dyDescent="0.2">
      <c r="A25" s="8"/>
      <c r="B25" s="12"/>
      <c r="C25" s="12"/>
      <c r="D25" s="12"/>
      <c r="E25" s="12"/>
      <c r="F25" s="12"/>
      <c r="G25" s="12"/>
      <c r="H25" s="12"/>
      <c r="I25" s="13"/>
      <c r="J25" s="1"/>
    </row>
    <row r="26" spans="1:12" ht="16.5" customHeight="1" x14ac:dyDescent="0.2">
      <c r="A26" s="8"/>
      <c r="B26" s="12"/>
      <c r="C26" s="12"/>
      <c r="D26" s="12"/>
      <c r="E26" s="12"/>
      <c r="F26" s="12"/>
      <c r="G26" s="12"/>
      <c r="H26" s="12"/>
      <c r="I26" s="13"/>
      <c r="J26" s="1"/>
    </row>
    <row r="27" spans="1:12" ht="16.5" customHeight="1" x14ac:dyDescent="0.2">
      <c r="A27" s="8"/>
      <c r="B27" s="12"/>
      <c r="C27" s="12"/>
      <c r="D27" s="12"/>
      <c r="E27" s="12"/>
      <c r="F27" s="12"/>
      <c r="G27" s="12"/>
      <c r="H27" s="12"/>
      <c r="I27" s="13"/>
      <c r="J27" s="1"/>
    </row>
    <row r="28" spans="1:12" ht="16.5" customHeight="1" x14ac:dyDescent="0.2">
      <c r="A28" s="8"/>
      <c r="B28" s="12"/>
      <c r="C28" s="12"/>
      <c r="D28" s="12"/>
      <c r="E28" s="12"/>
      <c r="F28" s="12"/>
      <c r="G28" s="12"/>
      <c r="H28" s="12"/>
      <c r="I28" s="13"/>
      <c r="J28" s="1"/>
    </row>
    <row r="29" spans="1:12" ht="16.5" customHeight="1" x14ac:dyDescent="0.2">
      <c r="A29" s="8"/>
      <c r="B29" s="12"/>
      <c r="C29" s="12"/>
      <c r="D29" s="12"/>
      <c r="E29" s="12"/>
      <c r="F29" s="12"/>
      <c r="G29" s="12"/>
      <c r="H29" s="12"/>
      <c r="I29" s="13"/>
      <c r="J29" s="1"/>
    </row>
    <row r="30" spans="1:12" ht="16.5" customHeight="1" x14ac:dyDescent="0.2">
      <c r="A30" s="8"/>
      <c r="B30" s="12"/>
      <c r="C30" s="12"/>
      <c r="D30" s="12"/>
      <c r="E30" s="12"/>
      <c r="F30" s="12"/>
      <c r="G30" s="12"/>
      <c r="H30" s="12"/>
      <c r="I30" s="13"/>
      <c r="J30" s="1"/>
    </row>
    <row r="31" spans="1:12" ht="16.5" customHeight="1" x14ac:dyDescent="0.2">
      <c r="A31" s="8"/>
      <c r="B31" s="12"/>
      <c r="C31" s="12"/>
      <c r="D31" s="12"/>
      <c r="E31" s="12"/>
      <c r="F31" s="12"/>
      <c r="G31" s="12"/>
      <c r="H31" s="12"/>
      <c r="I31" s="13"/>
      <c r="J31" s="1"/>
    </row>
    <row r="32" spans="1:12" ht="16.5" customHeight="1" x14ac:dyDescent="0.2">
      <c r="A32" s="8"/>
      <c r="B32" s="12"/>
      <c r="C32" s="12"/>
      <c r="D32" s="12"/>
      <c r="E32" s="12"/>
      <c r="F32" s="12"/>
      <c r="G32" s="12"/>
      <c r="H32" s="12"/>
      <c r="I32" s="13"/>
      <c r="J32" s="1"/>
    </row>
    <row r="33" spans="1:10" ht="16.5" customHeight="1" x14ac:dyDescent="0.2">
      <c r="A33" s="8"/>
      <c r="B33" s="12"/>
      <c r="C33" s="12"/>
      <c r="D33" s="12"/>
      <c r="E33" s="12"/>
      <c r="F33" s="12"/>
      <c r="G33" s="12"/>
      <c r="H33" s="12"/>
      <c r="I33" s="13"/>
      <c r="J33" s="1"/>
    </row>
    <row r="34" spans="1:10" ht="16.5" customHeight="1" x14ac:dyDescent="0.2">
      <c r="A34" s="8"/>
      <c r="B34" s="12"/>
      <c r="C34" s="12"/>
      <c r="D34" s="12"/>
      <c r="E34" s="12"/>
      <c r="F34" s="12"/>
      <c r="G34" s="12"/>
      <c r="H34" s="12"/>
      <c r="I34" s="13"/>
      <c r="J34" s="1"/>
    </row>
    <row r="35" spans="1:10" ht="16.5" customHeight="1" x14ac:dyDescent="0.2">
      <c r="A35" s="8"/>
      <c r="B35" s="12"/>
      <c r="C35" s="12"/>
      <c r="D35" s="12"/>
      <c r="E35" s="12"/>
      <c r="F35" s="12"/>
      <c r="G35" s="12"/>
      <c r="H35" s="12"/>
      <c r="I35" s="13"/>
      <c r="J35" s="1"/>
    </row>
    <row r="36" spans="1:10" ht="16.5" customHeight="1" x14ac:dyDescent="0.2">
      <c r="A36" s="8"/>
      <c r="B36" s="12"/>
      <c r="C36" s="12"/>
      <c r="D36" s="12"/>
      <c r="E36" s="12"/>
      <c r="F36" s="12"/>
      <c r="G36" s="12"/>
      <c r="H36" s="12"/>
      <c r="I36" s="13"/>
      <c r="J36" s="1"/>
    </row>
    <row r="37" spans="1:10" ht="16.5" customHeight="1" x14ac:dyDescent="0.2">
      <c r="A37" s="8"/>
      <c r="B37" s="12"/>
      <c r="C37" s="12"/>
      <c r="D37" s="12"/>
      <c r="E37" s="12"/>
      <c r="F37" s="12"/>
      <c r="G37" s="12"/>
      <c r="H37" s="12"/>
      <c r="I37" s="13"/>
      <c r="J37" s="1"/>
    </row>
    <row r="38" spans="1:10" ht="16.5" customHeight="1" x14ac:dyDescent="0.2">
      <c r="A38" s="8"/>
      <c r="B38" s="12"/>
      <c r="C38" s="12"/>
      <c r="D38" s="12"/>
      <c r="E38" s="12"/>
      <c r="F38" s="12"/>
      <c r="G38" s="12"/>
      <c r="H38" s="12"/>
      <c r="I38" s="13"/>
      <c r="J38" s="1"/>
    </row>
    <row r="39" spans="1:10" ht="16.5" customHeight="1" x14ac:dyDescent="0.2">
      <c r="A39" s="8"/>
      <c r="B39" s="12"/>
      <c r="C39" s="12"/>
      <c r="D39" s="12"/>
      <c r="E39" s="12"/>
      <c r="F39" s="12"/>
      <c r="G39" s="12"/>
      <c r="H39" s="12"/>
      <c r="I39" s="13"/>
      <c r="J39" s="1"/>
    </row>
    <row r="40" spans="1:10" ht="16.5" customHeight="1" x14ac:dyDescent="0.2">
      <c r="A40" s="8"/>
      <c r="B40" s="12"/>
      <c r="C40" s="12"/>
      <c r="D40" s="12"/>
      <c r="E40" s="12"/>
      <c r="F40" s="12"/>
      <c r="G40" s="12"/>
      <c r="H40" s="12"/>
      <c r="I40" s="13"/>
      <c r="J40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308A2-8B2F-4161-A5A7-C6735D7886FE}">
  <dimension ref="A1:C19"/>
  <sheetViews>
    <sheetView showGridLines="0" workbookViewId="0"/>
  </sheetViews>
  <sheetFormatPr defaultRowHeight="15" x14ac:dyDescent="0.25"/>
  <cols>
    <col min="1" max="1" width="2.85546875" style="27" customWidth="1"/>
    <col min="2" max="2" width="71.5703125" style="27" customWidth="1"/>
    <col min="3" max="3" width="22.28515625" style="18" customWidth="1"/>
    <col min="4" max="16384" width="9.140625" style="18"/>
  </cols>
  <sheetData>
    <row r="1" spans="1:3" ht="32.1" customHeight="1" x14ac:dyDescent="0.25">
      <c r="A1" s="15"/>
      <c r="B1" s="16" t="s">
        <v>16</v>
      </c>
      <c r="C1" s="17"/>
    </row>
    <row r="2" spans="1:3" ht="15.75" x14ac:dyDescent="0.25">
      <c r="A2" s="19"/>
      <c r="B2" s="20"/>
      <c r="C2" s="21"/>
    </row>
    <row r="3" spans="1:3" ht="15.75" x14ac:dyDescent="0.25">
      <c r="A3" s="19"/>
      <c r="B3" s="22" t="s">
        <v>12</v>
      </c>
      <c r="C3" s="21"/>
    </row>
    <row r="4" spans="1:3" x14ac:dyDescent="0.25">
      <c r="A4" s="19"/>
      <c r="B4" s="28" t="s">
        <v>34</v>
      </c>
      <c r="C4" s="21"/>
    </row>
    <row r="5" spans="1:3" ht="15.75" x14ac:dyDescent="0.25">
      <c r="A5" s="19"/>
      <c r="B5" s="23"/>
      <c r="C5" s="21"/>
    </row>
    <row r="6" spans="1:3" ht="15.75" x14ac:dyDescent="0.25">
      <c r="A6" s="19"/>
      <c r="B6" s="24" t="s">
        <v>60</v>
      </c>
      <c r="C6" s="21"/>
    </row>
    <row r="7" spans="1:3" ht="15.75" x14ac:dyDescent="0.25">
      <c r="A7" s="19"/>
      <c r="B7" s="23"/>
      <c r="C7" s="21"/>
    </row>
    <row r="8" spans="1:3" ht="30.75" x14ac:dyDescent="0.25">
      <c r="A8" s="19"/>
      <c r="B8" s="23" t="s">
        <v>13</v>
      </c>
      <c r="C8" s="21"/>
    </row>
    <row r="9" spans="1:3" ht="15.75" x14ac:dyDescent="0.25">
      <c r="A9" s="19"/>
      <c r="B9" s="23"/>
      <c r="C9" s="21"/>
    </row>
    <row r="10" spans="1:3" ht="30.75" x14ac:dyDescent="0.25">
      <c r="A10" s="19"/>
      <c r="B10" s="23" t="s">
        <v>14</v>
      </c>
      <c r="C10" s="21"/>
    </row>
    <row r="11" spans="1:3" ht="15.75" x14ac:dyDescent="0.25">
      <c r="A11" s="19"/>
      <c r="B11" s="23"/>
      <c r="C11" s="21"/>
    </row>
    <row r="12" spans="1:3" ht="30.75" x14ac:dyDescent="0.25">
      <c r="A12" s="19"/>
      <c r="B12" s="23" t="s">
        <v>15</v>
      </c>
      <c r="C12" s="21"/>
    </row>
    <row r="13" spans="1:3" ht="15.75" x14ac:dyDescent="0.25">
      <c r="A13" s="19"/>
      <c r="B13" s="23"/>
      <c r="C13" s="21"/>
    </row>
    <row r="14" spans="1:3" ht="15.75" x14ac:dyDescent="0.25">
      <c r="A14" s="19"/>
      <c r="B14" s="24" t="s">
        <v>58</v>
      </c>
      <c r="C14" s="21"/>
    </row>
    <row r="15" spans="1:3" ht="15.75" x14ac:dyDescent="0.25">
      <c r="A15" s="19"/>
      <c r="B15" s="29" t="s">
        <v>35</v>
      </c>
      <c r="C15" s="21"/>
    </row>
    <row r="16" spans="1:3" ht="15.75" x14ac:dyDescent="0.25">
      <c r="A16" s="19"/>
      <c r="B16" s="25"/>
      <c r="C16" s="21"/>
    </row>
    <row r="17" spans="1:3" ht="15.75" x14ac:dyDescent="0.25">
      <c r="A17" s="19"/>
      <c r="B17" s="26" t="s">
        <v>59</v>
      </c>
      <c r="C17" s="21"/>
    </row>
    <row r="18" spans="1:3" x14ac:dyDescent="0.25">
      <c r="A18" s="19"/>
      <c r="B18" s="19"/>
      <c r="C18" s="21"/>
    </row>
    <row r="19" spans="1:3" x14ac:dyDescent="0.25">
      <c r="A19" s="19"/>
      <c r="B19" s="19"/>
      <c r="C19" s="21"/>
    </row>
  </sheetData>
  <hyperlinks>
    <hyperlink ref="B15" r:id="rId1" xr:uid="{B9CD904F-3BC3-4196-A4A5-806F14870E27}"/>
    <hyperlink ref="B4" r:id="rId2" xr:uid="{0027A69F-7F41-42B6-98E5-E60BBDE70202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Log</vt:lpstr>
      <vt:lpstr>Foods</vt:lpstr>
      <vt:lpstr>©</vt:lpstr>
      <vt:lpstr>nutrition_facts</vt:lpstr>
      <vt:lpstr>Log!Print_Area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Food Log 2.0</dc:title>
  <dc:creator>Vertex42.com</dc:creator>
  <dc:description>(c) 2008-2021 Vertex42 LLC. All Rights Reserved.</dc:description>
  <cp:lastModifiedBy>Dell</cp:lastModifiedBy>
  <cp:lastPrinted>2018-06-19T15:18:51Z</cp:lastPrinted>
  <dcterms:created xsi:type="dcterms:W3CDTF">2006-06-06T02:40:53Z</dcterms:created>
  <dcterms:modified xsi:type="dcterms:W3CDTF">2022-05-20T04:16:43Z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2008-2021 Vertex42 LLC</vt:lpwstr>
  </property>
  <property fmtid="{D5CDD505-2E9C-101B-9397-08002B2CF9AE}" pid="3" name="Source">
    <vt:lpwstr>https://www.vertex42.com/ExcelTemplates/food-log.html</vt:lpwstr>
  </property>
  <property fmtid="{D5CDD505-2E9C-101B-9397-08002B2CF9AE}" pid="4" name="Version">
    <vt:lpwstr>2.0.3</vt:lpwstr>
  </property>
</Properties>
</file>