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285" activeTab="1"/>
  </bookViews>
  <sheets>
    <sheet name="ChartData" sheetId="1" r:id="rId1"/>
    <sheet name="Template" sheetId="2" r:id="rId2"/>
  </sheets>
  <definedNames>
    <definedName name="_xlnm.Print_Area" localSheetId="1">'Template'!$C$5:$I$40</definedName>
  </definedNames>
  <calcPr fullCalcOnLoad="1"/>
</workbook>
</file>

<file path=xl/sharedStrings.xml><?xml version="1.0" encoding="utf-8"?>
<sst xmlns="http://schemas.openxmlformats.org/spreadsheetml/2006/main" count="26" uniqueCount="24">
  <si>
    <t>EBIT</t>
  </si>
  <si>
    <t>Total Revenue</t>
  </si>
  <si>
    <t xml:space="preserve">Return Before Interest &amp; Tax </t>
  </si>
  <si>
    <t>Corporate Overhead</t>
  </si>
  <si>
    <t>Network Overhead</t>
  </si>
  <si>
    <t>Total Depreciation</t>
  </si>
  <si>
    <t>Total Train Control</t>
  </si>
  <si>
    <t>Total Direct Costs</t>
  </si>
  <si>
    <t>Variance</t>
  </si>
  <si>
    <t>Data</t>
  </si>
  <si>
    <t>Cross</t>
  </si>
  <si>
    <t>Plot</t>
  </si>
  <si>
    <t>Not Visible</t>
  </si>
  <si>
    <t>ROA</t>
  </si>
  <si>
    <t xml:space="preserve">EBIT </t>
  </si>
  <si>
    <t>Other 2</t>
  </si>
  <si>
    <t>Other 1</t>
  </si>
  <si>
    <t>Car Sales</t>
  </si>
  <si>
    <t>Truck Sales</t>
  </si>
  <si>
    <t>Bike Sales</t>
  </si>
  <si>
    <t>Boat Sales</t>
  </si>
  <si>
    <t>ExFleet Sales</t>
  </si>
  <si>
    <t>Core Sales Motor Group</t>
  </si>
  <si>
    <t>Corporate Plan Data 000s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</si>
</sst>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#;[Red]\(#,###\)"/>
    <numFmt numFmtId="174" formatCode="_-* #,##0.0_-;\-* #,##0.0_-;_-* &quot;-&quot;??_-;_-@_-"/>
    <numFmt numFmtId="175" formatCode="_(* #,##0_);_(* \(#,##0\);_(* &quot;-&quot;_)?;_(@_)"/>
    <numFmt numFmtId="176" formatCode="_(* #,##0.0#_);_(* \(#,##0.0#\);_(* &quot;-&quot;_)?;_(@_)"/>
    <numFmt numFmtId="177" formatCode="_(d/mm/yy_);_(@_)"/>
    <numFmt numFmtId="178" formatCode="d/m/yyyy;@"/>
    <numFmt numFmtId="179" formatCode="#,##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0"/>
      <name val="Cambria"/>
      <family val="2"/>
    </font>
    <font>
      <b/>
      <sz val="13"/>
      <color indexed="56"/>
      <name val="Calibri"/>
      <family val="2"/>
    </font>
    <font>
      <b/>
      <sz val="9"/>
      <name val="Cambria"/>
      <family val="2"/>
    </font>
    <font>
      <b/>
      <sz val="11"/>
      <color indexed="56"/>
      <name val="Calibri"/>
      <family val="2"/>
    </font>
    <font>
      <b/>
      <sz val="8"/>
      <name val="Cambria"/>
      <family val="2"/>
    </font>
    <font>
      <sz val="8"/>
      <name val="Cambria"/>
      <family val="2"/>
    </font>
    <font>
      <b/>
      <u val="single"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23"/>
      <name val="Arial"/>
      <family val="0"/>
    </font>
    <font>
      <sz val="8"/>
      <color indexed="63"/>
      <name val="Arial"/>
      <family val="0"/>
    </font>
    <font>
      <sz val="10.75"/>
      <color indexed="63"/>
      <name val="Arial"/>
      <family val="0"/>
    </font>
    <font>
      <b/>
      <sz val="14"/>
      <color indexed="63"/>
      <name val="Arial"/>
      <family val="0"/>
    </font>
    <font>
      <sz val="10"/>
      <name val="Abadi"/>
      <family val="2"/>
    </font>
    <font>
      <sz val="10.25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badi"/>
      <family val="2"/>
    </font>
    <font>
      <b/>
      <sz val="10"/>
      <color indexed="8"/>
      <name val="Abadi"/>
      <family val="2"/>
    </font>
    <font>
      <sz val="10"/>
      <color indexed="62"/>
      <name val="Abadi"/>
      <family val="2"/>
    </font>
    <font>
      <b/>
      <sz val="9"/>
      <color indexed="63"/>
      <name val="Arial"/>
      <family val="0"/>
    </font>
    <font>
      <sz val="12"/>
      <color indexed="8"/>
      <name val="Calibri"/>
      <family val="0"/>
    </font>
    <font>
      <b/>
      <sz val="2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theme="4" tint="-0.24997000396251678"/>
      <name val="Abadi"/>
      <family val="2"/>
    </font>
    <font>
      <sz val="22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75" fontId="0" fillId="45" borderId="0" applyBorder="0" applyAlignment="0">
      <protection/>
    </xf>
    <xf numFmtId="175" fontId="0" fillId="45" borderId="0" applyBorder="0" applyAlignment="0">
      <protection/>
    </xf>
    <xf numFmtId="175" fontId="0" fillId="45" borderId="0" applyBorder="0" applyAlignment="0">
      <protection/>
    </xf>
    <xf numFmtId="0" fontId="53" fillId="46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6" fontId="10" fillId="50" borderId="0" applyFont="0">
      <alignment/>
      <protection/>
    </xf>
    <xf numFmtId="175" fontId="11" fillId="0" borderId="0">
      <alignment/>
      <protection/>
    </xf>
    <xf numFmtId="177" fontId="11" fillId="0" borderId="0">
      <alignment/>
      <protection/>
    </xf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Fill="0" applyBorder="0">
      <alignment vertical="center"/>
      <protection/>
    </xf>
    <xf numFmtId="0" fontId="5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Fill="0" applyBorder="0">
      <alignment vertical="center"/>
      <protection/>
    </xf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Fill="0" applyBorder="0">
      <alignment vertical="center"/>
      <protection/>
    </xf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Fill="0" applyBorder="0">
      <alignment vertical="center"/>
      <protection/>
    </xf>
    <xf numFmtId="0" fontId="61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3" fillId="46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6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2" fillId="55" borderId="0" xfId="191" applyFill="1">
      <alignment/>
      <protection/>
    </xf>
    <xf numFmtId="0" fontId="2" fillId="55" borderId="0" xfId="191" applyFont="1" applyFill="1">
      <alignment/>
      <protection/>
    </xf>
    <xf numFmtId="171" fontId="0" fillId="0" borderId="0" xfId="99" applyFont="1" applyAlignment="1">
      <alignment/>
    </xf>
    <xf numFmtId="171" fontId="0" fillId="0" borderId="0" xfId="99" applyFont="1" applyFill="1" applyAlignment="1">
      <alignment/>
    </xf>
    <xf numFmtId="172" fontId="0" fillId="0" borderId="0" xfId="99" applyNumberFormat="1" applyFont="1" applyAlignment="1">
      <alignment/>
    </xf>
    <xf numFmtId="172" fontId="0" fillId="0" borderId="0" xfId="99" applyNumberFormat="1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99" applyFont="1" applyAlignment="1">
      <alignment/>
    </xf>
    <xf numFmtId="0" fontId="67" fillId="56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161" applyFont="1" applyFill="1">
      <alignment/>
      <protection/>
    </xf>
    <xf numFmtId="172" fontId="67" fillId="0" borderId="0" xfId="99" applyNumberFormat="1" applyFont="1" applyFill="1" applyAlignment="1">
      <alignment/>
    </xf>
    <xf numFmtId="171" fontId="67" fillId="0" borderId="0" xfId="99" applyFont="1" applyFill="1" applyAlignment="1">
      <alignment/>
    </xf>
    <xf numFmtId="0" fontId="68" fillId="57" borderId="0" xfId="0" applyFont="1" applyFill="1" applyAlignment="1">
      <alignment/>
    </xf>
    <xf numFmtId="0" fontId="0" fillId="57" borderId="0" xfId="0" applyFill="1" applyAlignment="1">
      <alignment/>
    </xf>
    <xf numFmtId="0" fontId="62" fillId="57" borderId="0" xfId="0" applyFont="1" applyFill="1" applyAlignment="1">
      <alignment/>
    </xf>
    <xf numFmtId="0" fontId="69" fillId="57" borderId="0" xfId="0" applyFont="1" applyFill="1" applyAlignment="1">
      <alignment/>
    </xf>
    <xf numFmtId="173" fontId="69" fillId="57" borderId="0" xfId="0" applyNumberFormat="1" applyFont="1" applyFill="1" applyAlignment="1">
      <alignment horizontal="right"/>
    </xf>
    <xf numFmtId="172" fontId="69" fillId="57" borderId="0" xfId="99" applyNumberFormat="1" applyFont="1" applyFill="1" applyAlignment="1">
      <alignment horizontal="right"/>
    </xf>
    <xf numFmtId="171" fontId="62" fillId="57" borderId="0" xfId="99" applyFont="1" applyFill="1" applyAlignment="1">
      <alignment/>
    </xf>
    <xf numFmtId="172" fontId="62" fillId="57" borderId="0" xfId="99" applyNumberFormat="1" applyFont="1" applyFill="1" applyAlignment="1">
      <alignment/>
    </xf>
    <xf numFmtId="174" fontId="70" fillId="58" borderId="0" xfId="99" applyNumberFormat="1" applyFont="1" applyFill="1" applyBorder="1" applyAlignment="1">
      <alignment/>
    </xf>
    <xf numFmtId="0" fontId="62" fillId="58" borderId="0" xfId="0" applyFont="1" applyFill="1" applyAlignment="1">
      <alignment/>
    </xf>
    <xf numFmtId="0" fontId="62" fillId="58" borderId="0" xfId="0" applyFont="1" applyFill="1" applyAlignment="1">
      <alignment horizontal="left"/>
    </xf>
    <xf numFmtId="0" fontId="71" fillId="58" borderId="0" xfId="0" applyFont="1" applyFill="1" applyAlignment="1">
      <alignment/>
    </xf>
    <xf numFmtId="0" fontId="72" fillId="59" borderId="0" xfId="136" applyFont="1" applyFill="1" applyBorder="1" applyAlignment="1" applyProtection="1">
      <alignment horizontal="right"/>
      <protection locked="0"/>
    </xf>
    <xf numFmtId="172" fontId="62" fillId="59" borderId="0" xfId="99" applyNumberFormat="1" applyFont="1" applyFill="1" applyAlignment="1">
      <alignment/>
    </xf>
    <xf numFmtId="172" fontId="62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Alignment="1">
      <alignment/>
    </xf>
    <xf numFmtId="0" fontId="72" fillId="60" borderId="0" xfId="136" applyFont="1" applyFill="1" applyBorder="1" applyAlignment="1" applyProtection="1">
      <alignment horizontal="right"/>
      <protection locked="0"/>
    </xf>
    <xf numFmtId="172" fontId="62" fillId="60" borderId="0" xfId="99" applyNumberFormat="1" applyFont="1" applyFill="1" applyBorder="1" applyAlignment="1" quotePrefix="1">
      <alignment/>
    </xf>
    <xf numFmtId="172" fontId="71" fillId="60" borderId="0" xfId="99" applyNumberFormat="1" applyFont="1" applyFill="1" applyBorder="1" applyAlignment="1" quotePrefix="1">
      <alignment/>
    </xf>
    <xf numFmtId="0" fontId="62" fillId="60" borderId="0" xfId="0" applyFont="1" applyFill="1" applyAlignment="1">
      <alignment/>
    </xf>
    <xf numFmtId="171" fontId="62" fillId="60" borderId="0" xfId="99" applyFont="1" applyFill="1" applyAlignment="1">
      <alignment/>
    </xf>
    <xf numFmtId="0" fontId="34" fillId="0" borderId="0" xfId="0" applyFont="1" applyAlignment="1">
      <alignment/>
    </xf>
    <xf numFmtId="0" fontId="73" fillId="0" borderId="0" xfId="0" applyFont="1" applyAlignment="1">
      <alignment/>
    </xf>
    <xf numFmtId="171" fontId="74" fillId="55" borderId="0" xfId="99" applyFont="1" applyFill="1" applyBorder="1" applyAlignment="1">
      <alignment horizontal="right"/>
    </xf>
    <xf numFmtId="0" fontId="75" fillId="57" borderId="0" xfId="0" applyFont="1" applyFill="1" applyAlignment="1">
      <alignment/>
    </xf>
    <xf numFmtId="171" fontId="75" fillId="57" borderId="0" xfId="99" applyFont="1" applyFill="1" applyAlignment="1">
      <alignment/>
    </xf>
    <xf numFmtId="0" fontId="73" fillId="58" borderId="0" xfId="0" applyFont="1" applyFill="1" applyAlignment="1">
      <alignment/>
    </xf>
    <xf numFmtId="171" fontId="73" fillId="58" borderId="0" xfId="99" applyFont="1" applyFill="1" applyAlignment="1">
      <alignment/>
    </xf>
    <xf numFmtId="0" fontId="73" fillId="58" borderId="0" xfId="191" applyFont="1" applyFill="1" applyBorder="1">
      <alignment/>
      <protection/>
    </xf>
    <xf numFmtId="171" fontId="73" fillId="58" borderId="0" xfId="99" applyFont="1" applyFill="1" applyBorder="1" applyAlignment="1" applyProtection="1">
      <alignment/>
      <protection locked="0"/>
    </xf>
    <xf numFmtId="171" fontId="74" fillId="58" borderId="0" xfId="99" applyFont="1" applyFill="1" applyBorder="1" applyAlignment="1">
      <alignment/>
    </xf>
    <xf numFmtId="171" fontId="73" fillId="58" borderId="0" xfId="99" applyFont="1" applyFill="1" applyBorder="1" applyAlignment="1">
      <alignment/>
    </xf>
    <xf numFmtId="171" fontId="74" fillId="58" borderId="0" xfId="99" applyFont="1" applyFill="1" applyBorder="1" applyAlignment="1">
      <alignment horizontal="right"/>
    </xf>
    <xf numFmtId="0" fontId="76" fillId="57" borderId="0" xfId="191" applyFont="1" applyFill="1" applyAlignment="1">
      <alignment horizontal="center"/>
      <protection/>
    </xf>
  </cellXfs>
  <cellStyles count="20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Grey" xfId="90"/>
    <cellStyle name="CalcGrey 2" xfId="91"/>
    <cellStyle name="CalcGrey_Sheet1" xfId="92"/>
    <cellStyle name="Calculation" xfId="93"/>
    <cellStyle name="Calculation 2" xfId="94"/>
    <cellStyle name="Calculation 3" xfId="95"/>
    <cellStyle name="Check Cell" xfId="96"/>
    <cellStyle name="Check Cell 2" xfId="97"/>
    <cellStyle name="Check Cell 3" xfId="98"/>
    <cellStyle name="Comma" xfId="99"/>
    <cellStyle name="Comma [0]" xfId="100"/>
    <cellStyle name="Comma 2" xfId="101"/>
    <cellStyle name="Comma 2 2" xfId="102"/>
    <cellStyle name="Comma 2 2 2" xfId="103"/>
    <cellStyle name="Comma 3" xfId="104"/>
    <cellStyle name="Currency" xfId="105"/>
    <cellStyle name="Currency [0]" xfId="106"/>
    <cellStyle name="Currency 2" xfId="107"/>
    <cellStyle name="Currency 2 2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er1" xfId="115"/>
    <cellStyle name="HeaderIndex" xfId="116"/>
    <cellStyle name="HeaderIndexDate" xfId="117"/>
    <cellStyle name="Heading 1" xfId="118"/>
    <cellStyle name="Heading 1 2" xfId="119"/>
    <cellStyle name="Heading 1 3" xfId="120"/>
    <cellStyle name="Heading 1." xfId="121"/>
    <cellStyle name="Heading 2" xfId="122"/>
    <cellStyle name="Heading 2 2" xfId="123"/>
    <cellStyle name="Heading 2 3" xfId="124"/>
    <cellStyle name="Heading 2." xfId="125"/>
    <cellStyle name="Heading 3" xfId="126"/>
    <cellStyle name="Heading 3 2" xfId="127"/>
    <cellStyle name="Heading 3 3" xfId="128"/>
    <cellStyle name="Heading 3." xfId="129"/>
    <cellStyle name="Heading 4" xfId="130"/>
    <cellStyle name="Heading 4 2" xfId="131"/>
    <cellStyle name="Heading 4 3" xfId="132"/>
    <cellStyle name="Heading 4." xfId="133"/>
    <cellStyle name="Hyperlink Text." xfId="134"/>
    <cellStyle name="Hyperlink TOC 3." xfId="135"/>
    <cellStyle name="Input" xfId="136"/>
    <cellStyle name="Input 2" xfId="137"/>
    <cellStyle name="Input 2 2" xfId="138"/>
    <cellStyle name="Input 2 2 2" xfId="139"/>
    <cellStyle name="Input 2 2 2 2" xfId="140"/>
    <cellStyle name="Input 2 2 3" xfId="141"/>
    <cellStyle name="Input 2 2 4" xfId="142"/>
    <cellStyle name="Input 2 3" xfId="143"/>
    <cellStyle name="Input 2 3 2" xfId="144"/>
    <cellStyle name="Input 2 4" xfId="145"/>
    <cellStyle name="Input 2_Sheet1" xfId="146"/>
    <cellStyle name="Input 3" xfId="147"/>
    <cellStyle name="InputDate" xfId="148"/>
    <cellStyle name="InputDate 2" xfId="149"/>
    <cellStyle name="InputDate_Sheet1" xfId="150"/>
    <cellStyle name="InputPercent" xfId="151"/>
    <cellStyle name="InputPercent 2" xfId="152"/>
    <cellStyle name="InputPercent_Sheet1" xfId="153"/>
    <cellStyle name="Linked Cell" xfId="154"/>
    <cellStyle name="Linked Cell 2" xfId="155"/>
    <cellStyle name="Linked Cell 3" xfId="156"/>
    <cellStyle name="Model Name." xfId="157"/>
    <cellStyle name="Neutral" xfId="158"/>
    <cellStyle name="Neutral 2" xfId="159"/>
    <cellStyle name="Neutral 3" xfId="160"/>
    <cellStyle name="Normal 11" xfId="161"/>
    <cellStyle name="Normal 11 2" xfId="162"/>
    <cellStyle name="Normal 11_Sheet1" xfId="163"/>
    <cellStyle name="Normal 12" xfId="164"/>
    <cellStyle name="Normal 12 2" xfId="165"/>
    <cellStyle name="Normal 12_Sheet1" xfId="166"/>
    <cellStyle name="Normal 13" xfId="167"/>
    <cellStyle name="Normal 13 2" xfId="168"/>
    <cellStyle name="Normal 13_Sheet1" xfId="169"/>
    <cellStyle name="Normal 14" xfId="170"/>
    <cellStyle name="Normal 14 2" xfId="171"/>
    <cellStyle name="Normal 14_Sheet1" xfId="172"/>
    <cellStyle name="Normal 15" xfId="173"/>
    <cellStyle name="Normal 15 2" xfId="174"/>
    <cellStyle name="Normal 15_Sheet1" xfId="175"/>
    <cellStyle name="Normal 16" xfId="176"/>
    <cellStyle name="Normal 16 2" xfId="177"/>
    <cellStyle name="Normal 16_Sheet1" xfId="178"/>
    <cellStyle name="Normal 17" xfId="179"/>
    <cellStyle name="Normal 17 2" xfId="180"/>
    <cellStyle name="Normal 17_Sheet1" xfId="181"/>
    <cellStyle name="Normal 2" xfId="182"/>
    <cellStyle name="Normal 2 2" xfId="183"/>
    <cellStyle name="Normal 3" xfId="184"/>
    <cellStyle name="Normal 3 2" xfId="185"/>
    <cellStyle name="Normal 3 3" xfId="186"/>
    <cellStyle name="Normal 3_NetworkPL 20120424" xfId="187"/>
    <cellStyle name="Normal 4" xfId="188"/>
    <cellStyle name="Normal 5" xfId="189"/>
    <cellStyle name="Normal 6" xfId="190"/>
    <cellStyle name="Normal_Excel Waterfall Chart Template" xfId="191"/>
    <cellStyle name="Note" xfId="192"/>
    <cellStyle name="Note 2" xfId="193"/>
    <cellStyle name="Note 3" xfId="194"/>
    <cellStyle name="Output" xfId="195"/>
    <cellStyle name="Output 2" xfId="196"/>
    <cellStyle name="Output 3" xfId="197"/>
    <cellStyle name="Percent" xfId="198"/>
    <cellStyle name="Percent 2" xfId="199"/>
    <cellStyle name="Percent 2 2" xfId="200"/>
    <cellStyle name="Percent 3" xfId="201"/>
    <cellStyle name="Percent 3 2" xfId="202"/>
    <cellStyle name="Percent 4" xfId="203"/>
    <cellStyle name="Presentation Heading 2." xfId="204"/>
    <cellStyle name="Sheet Title." xfId="205"/>
    <cellStyle name="Style 1" xfId="206"/>
    <cellStyle name="Style 1 2" xfId="207"/>
    <cellStyle name="Style 1 2 2" xfId="208"/>
    <cellStyle name="Style 1_Book2" xfId="209"/>
    <cellStyle name="Title" xfId="210"/>
    <cellStyle name="Title 2" xfId="211"/>
    <cellStyle name="Title 3" xfId="212"/>
    <cellStyle name="Total" xfId="213"/>
    <cellStyle name="Total 2" xfId="214"/>
    <cellStyle name="Total 3" xfId="215"/>
    <cellStyle name="Warning Text" xfId="216"/>
    <cellStyle name="Warning Text 2" xfId="217"/>
    <cellStyle name="Warning Text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Template!$B$9</c:f>
        </c:strRef>
      </c:tx>
      <c:layout>
        <c:manualLayout>
          <c:xMode val="factor"/>
          <c:yMode val="factor"/>
          <c:x val="-0.01725"/>
          <c:y val="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75"/>
          <c:y val="0.09825"/>
          <c:w val="0.9437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ChartData!$C$4:$C$12</c:f>
              <c:numCache>
                <c:ptCount val="7"/>
                <c:pt idx="0">
                  <c:v>0</c:v>
                </c:pt>
                <c:pt idx="1">
                  <c:v>505.51901000000004</c:v>
                </c:pt>
                <c:pt idx="2">
                  <c:v>513.356635</c:v>
                </c:pt>
                <c:pt idx="3">
                  <c:v>522.793635</c:v>
                </c:pt>
                <c:pt idx="4">
                  <c:v>531.594635</c:v>
                </c:pt>
                <c:pt idx="5">
                  <c:v>537.985635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ChartData!$D$4:$D$12</c:f>
              <c:numCache>
                <c:ptCount val="7"/>
                <c:pt idx="0">
                  <c:v>505.51901000000004</c:v>
                </c:pt>
                <c:pt idx="1">
                  <c:v>7.837625</c:v>
                </c:pt>
                <c:pt idx="2">
                  <c:v>12.437</c:v>
                </c:pt>
                <c:pt idx="3">
                  <c:v>8.801</c:v>
                </c:pt>
                <c:pt idx="4">
                  <c:v>6.391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ChartData!$E$4:$E$12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557.985635</c:v>
                </c:pt>
              </c:numCache>
            </c:numRef>
          </c:val>
        </c:ser>
        <c:overlap val="100"/>
        <c:gapWidth val="10"/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$ 000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25" b="0" i="0" u="none" baseline="0">
          <a:solidFill>
            <a:srgbClr val="808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0</xdr:rowOff>
    </xdr:from>
    <xdr:to>
      <xdr:col>7</xdr:col>
      <xdr:colOff>114300</xdr:colOff>
      <xdr:row>41</xdr:row>
      <xdr:rowOff>0</xdr:rowOff>
    </xdr:to>
    <xdr:graphicFrame>
      <xdr:nvGraphicFramePr>
        <xdr:cNvPr id="1" name="Chart 1678"/>
        <xdr:cNvGraphicFramePr/>
      </xdr:nvGraphicFramePr>
      <xdr:xfrm>
        <a:off x="114300" y="3705225"/>
        <a:ext cx="6696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31</xdr:row>
      <xdr:rowOff>114300</xdr:rowOff>
    </xdr:from>
    <xdr:to>
      <xdr:col>6</xdr:col>
      <xdr:colOff>866775</xdr:colOff>
      <xdr:row>33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038850" y="511492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560.0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7</xdr:col>
      <xdr:colOff>104775</xdr:colOff>
      <xdr:row>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6800850" cy="647700"/>
        </a:xfrm>
        <a:prstGeom prst="rect">
          <a:avLst/>
        </a:prstGeom>
        <a:solidFill>
          <a:srgbClr val="254061"/>
        </a:solidFill>
        <a:ln w="9525" cmpd="sng">
          <a:noFill/>
        </a:ln>
      </xdr:spPr>
    </xdr:pic>
    <xdr:clientData/>
  </xdr:twoCellAnchor>
  <xdr:oneCellAnchor>
    <xdr:from>
      <xdr:col>2</xdr:col>
      <xdr:colOff>857250</xdr:colOff>
      <xdr:row>3</xdr:row>
      <xdr:rowOff>123825</xdr:rowOff>
    </xdr:from>
    <xdr:ext cx="4876800" cy="409575"/>
    <xdr:sp>
      <xdr:nvSpPr>
        <xdr:cNvPr id="4" name="Text Box 21"/>
        <xdr:cNvSpPr txBox="1">
          <a:spLocks noChangeArrowheads="1"/>
        </xdr:cNvSpPr>
      </xdr:nvSpPr>
      <xdr:spPr>
        <a:xfrm>
          <a:off x="971550" y="609600"/>
          <a:ext cx="4876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Focus Waterfall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7" sqref="J17"/>
    </sheetView>
  </sheetViews>
  <sheetFormatPr defaultColWidth="9.140625" defaultRowHeight="12.75" outlineLevelRow="1"/>
  <cols>
    <col min="1" max="1" width="12.7109375" style="43" bestFit="1" customWidth="1"/>
    <col min="2" max="2" width="8.28125" style="43" bestFit="1" customWidth="1"/>
    <col min="3" max="5" width="9.7109375" style="43" bestFit="1" customWidth="1"/>
    <col min="6" max="6" width="9.28125" style="43" bestFit="1" customWidth="1"/>
    <col min="7" max="16384" width="9.140625" style="43" customWidth="1"/>
  </cols>
  <sheetData>
    <row r="1" spans="1:6" ht="12.75">
      <c r="A1" s="46"/>
      <c r="B1" s="46"/>
      <c r="C1" s="46"/>
      <c r="D1" s="46"/>
      <c r="E1" s="46"/>
      <c r="F1" s="47"/>
    </row>
    <row r="2" spans="1:6" ht="12.75">
      <c r="A2" s="44"/>
      <c r="B2" s="44"/>
      <c r="C2" s="45" t="s">
        <v>12</v>
      </c>
      <c r="D2" s="45" t="s">
        <v>11</v>
      </c>
      <c r="E2" s="45" t="s">
        <v>10</v>
      </c>
      <c r="F2" s="45" t="s">
        <v>9</v>
      </c>
    </row>
    <row r="3" spans="1:6" ht="12.75">
      <c r="A3" s="48"/>
      <c r="B3" s="49"/>
      <c r="C3" s="49"/>
      <c r="D3" s="49"/>
      <c r="E3" s="49"/>
      <c r="F3" s="49"/>
    </row>
    <row r="4" spans="1:6" ht="12.75">
      <c r="A4" s="50" t="s">
        <v>0</v>
      </c>
      <c r="B4" s="51">
        <f>Template!D20/1000</f>
        <v>505.51901000000004</v>
      </c>
      <c r="C4" s="52">
        <f aca="true" t="shared" si="0" ref="C4:C11">IF(E4&lt;&gt;0,0,IF(F3*B4&gt;=0,F3,F3+B4))</f>
        <v>0</v>
      </c>
      <c r="D4" s="52">
        <f aca="true" t="shared" si="1" ref="D4:D11">IF(AND(F3&lt;&gt;0,E4=0),IF(F3+B4&lt;0,-1,IF(F3&lt;0,-1,1))*ABS(B4)+E4,IF(F3+B4&lt;0,-1,1)*ABS(B4)+E4)</f>
        <v>505.51901000000004</v>
      </c>
      <c r="E4" s="52">
        <f aca="true" t="shared" si="2" ref="E4:E12">IF(AND(F3*B4&lt;0,ABS(B4)-ABS(F3)&gt;0),F3,0)</f>
        <v>0</v>
      </c>
      <c r="F4" s="53">
        <f aca="true" t="shared" si="3" ref="F4:F11">B4+F3</f>
        <v>505.51901000000004</v>
      </c>
    </row>
    <row r="5" spans="1:6" ht="12.75">
      <c r="A5" s="50" t="str">
        <f>Template!C13</f>
        <v>Car Sales</v>
      </c>
      <c r="B5" s="51">
        <f>Template!F13/1000</f>
        <v>7.837625</v>
      </c>
      <c r="C5" s="52">
        <f t="shared" si="0"/>
        <v>505.51901000000004</v>
      </c>
      <c r="D5" s="52">
        <f t="shared" si="1"/>
        <v>7.837625</v>
      </c>
      <c r="E5" s="52">
        <f t="shared" si="2"/>
        <v>0</v>
      </c>
      <c r="F5" s="53">
        <f t="shared" si="3"/>
        <v>513.356635</v>
      </c>
    </row>
    <row r="6" spans="1:6" ht="12.75">
      <c r="A6" s="50" t="str">
        <f>Template!C14</f>
        <v>Truck Sales</v>
      </c>
      <c r="B6" s="51">
        <f>Template!F14/1000</f>
        <v>12.437</v>
      </c>
      <c r="C6" s="52">
        <f t="shared" si="0"/>
        <v>513.356635</v>
      </c>
      <c r="D6" s="52">
        <f t="shared" si="1"/>
        <v>12.437</v>
      </c>
      <c r="E6" s="52">
        <f t="shared" si="2"/>
        <v>0</v>
      </c>
      <c r="F6" s="53">
        <f t="shared" si="3"/>
        <v>525.793635</v>
      </c>
    </row>
    <row r="7" spans="1:6" ht="12.75" hidden="1" outlineLevel="1">
      <c r="A7" s="50" t="str">
        <f>Template!C15</f>
        <v>Other 1</v>
      </c>
      <c r="B7" s="51">
        <f>Template!F15/1000</f>
        <v>-2</v>
      </c>
      <c r="C7" s="52">
        <f t="shared" si="0"/>
        <v>523.793635</v>
      </c>
      <c r="D7" s="52">
        <f t="shared" si="1"/>
        <v>2</v>
      </c>
      <c r="E7" s="52">
        <f t="shared" si="2"/>
        <v>0</v>
      </c>
      <c r="F7" s="53">
        <f t="shared" si="3"/>
        <v>523.793635</v>
      </c>
    </row>
    <row r="8" spans="1:6" ht="12.75" hidden="1" outlineLevel="1">
      <c r="A8" s="50" t="str">
        <f>Template!C16</f>
        <v>Other 2</v>
      </c>
      <c r="B8" s="51">
        <f>Template!F16/1000</f>
        <v>-1</v>
      </c>
      <c r="C8" s="52">
        <f t="shared" si="0"/>
        <v>522.793635</v>
      </c>
      <c r="D8" s="52">
        <f t="shared" si="1"/>
        <v>1</v>
      </c>
      <c r="E8" s="52">
        <f t="shared" si="2"/>
        <v>0</v>
      </c>
      <c r="F8" s="53">
        <f t="shared" si="3"/>
        <v>522.793635</v>
      </c>
    </row>
    <row r="9" spans="1:6" ht="12.75" collapsed="1">
      <c r="A9" s="50" t="str">
        <f>Template!C17</f>
        <v>Bike Sales</v>
      </c>
      <c r="B9" s="51">
        <f>Template!F17/1000</f>
        <v>8.801</v>
      </c>
      <c r="C9" s="52">
        <f t="shared" si="0"/>
        <v>522.793635</v>
      </c>
      <c r="D9" s="52">
        <f t="shared" si="1"/>
        <v>8.801</v>
      </c>
      <c r="E9" s="52">
        <f t="shared" si="2"/>
        <v>0</v>
      </c>
      <c r="F9" s="53">
        <f t="shared" si="3"/>
        <v>531.594635</v>
      </c>
    </row>
    <row r="10" spans="1:6" ht="12.75">
      <c r="A10" s="50" t="str">
        <f>Template!C18</f>
        <v>Boat Sales</v>
      </c>
      <c r="B10" s="51">
        <f>Template!F18/1000</f>
        <v>6.391</v>
      </c>
      <c r="C10" s="52">
        <f t="shared" si="0"/>
        <v>531.594635</v>
      </c>
      <c r="D10" s="52">
        <f t="shared" si="1"/>
        <v>6.391</v>
      </c>
      <c r="E10" s="52">
        <f t="shared" si="2"/>
        <v>0</v>
      </c>
      <c r="F10" s="53">
        <f t="shared" si="3"/>
        <v>537.985635</v>
      </c>
    </row>
    <row r="11" spans="1:6" ht="12.75">
      <c r="A11" s="50" t="str">
        <f>Template!C19</f>
        <v>ExFleet Sales</v>
      </c>
      <c r="B11" s="51">
        <f>Template!F19/1000</f>
        <v>20</v>
      </c>
      <c r="C11" s="52">
        <f t="shared" si="0"/>
        <v>537.985635</v>
      </c>
      <c r="D11" s="52">
        <f t="shared" si="1"/>
        <v>20</v>
      </c>
      <c r="E11" s="52">
        <f t="shared" si="2"/>
        <v>0</v>
      </c>
      <c r="F11" s="53">
        <f t="shared" si="3"/>
        <v>557.985635</v>
      </c>
    </row>
    <row r="12" spans="1:6" ht="12.75">
      <c r="A12" s="50" t="s">
        <v>0</v>
      </c>
      <c r="B12" s="51">
        <f>-Template!E20/1000</f>
        <v>-560</v>
      </c>
      <c r="C12" s="54">
        <f>IF(E12&lt;&gt;0,0,IF(#REF!*B12&gt;=0,#REF!,#REF!+B12))</f>
        <v>0</v>
      </c>
      <c r="D12" s="52">
        <v>0</v>
      </c>
      <c r="E12" s="52">
        <f t="shared" si="2"/>
        <v>557.985635</v>
      </c>
      <c r="F12" s="5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5:Z38"/>
  <sheetViews>
    <sheetView showGridLines="0" tabSelected="1" zoomScalePageLayoutView="0" workbookViewId="0" topLeftCell="B1">
      <selection activeCell="J6" sqref="J6"/>
    </sheetView>
  </sheetViews>
  <sheetFormatPr defaultColWidth="9.140625" defaultRowHeight="12.75" outlineLevelRow="1" outlineLevelCol="1"/>
  <cols>
    <col min="1" max="1" width="19.28125" style="0" hidden="1" customWidth="1" outlineLevel="1"/>
    <col min="2" max="2" width="1.7109375" style="0" customWidth="1" collapsed="1"/>
    <col min="3" max="3" width="37.28125" style="0" customWidth="1"/>
    <col min="4" max="5" width="16.57421875" style="0" bestFit="1" customWidth="1"/>
    <col min="6" max="6" width="13.28125" style="10" customWidth="1"/>
    <col min="7" max="7" width="15.00390625" style="0" bestFit="1" customWidth="1"/>
    <col min="8" max="8" width="1.7109375" style="0" customWidth="1"/>
    <col min="9" max="9" width="14.421875" style="0" customWidth="1"/>
    <col min="10" max="10" width="12.28125" style="8" customWidth="1"/>
    <col min="11" max="11" width="18.28125" style="8" bestFit="1" customWidth="1"/>
    <col min="12" max="12" width="12.7109375" style="8" bestFit="1" customWidth="1"/>
    <col min="13" max="13" width="15.00390625" style="8" bestFit="1" customWidth="1"/>
    <col min="14" max="14" width="12.57421875" style="8" customWidth="1"/>
    <col min="15" max="15" width="12.57421875" style="0" customWidth="1"/>
    <col min="16" max="16" width="11.140625" style="0" bestFit="1" customWidth="1"/>
  </cols>
  <sheetData>
    <row r="4" ht="12.75"/>
    <row r="5" spans="1:14" s="4" customFormat="1" ht="12.75">
      <c r="A5" s="17"/>
      <c r="B5" s="17"/>
      <c r="C5" s="18"/>
      <c r="D5" s="17"/>
      <c r="E5" s="17"/>
      <c r="F5" s="19"/>
      <c r="G5" s="17"/>
      <c r="H5" s="17"/>
      <c r="I5" s="17"/>
      <c r="J5" s="20"/>
      <c r="K5" s="20"/>
      <c r="L5" s="20"/>
      <c r="M5" s="20"/>
      <c r="N5" s="20"/>
    </row>
    <row r="6" spans="1:14" s="4" customFormat="1" ht="12.75">
      <c r="A6" s="17"/>
      <c r="B6" s="17"/>
      <c r="C6" s="18"/>
      <c r="D6" s="17"/>
      <c r="E6" s="17"/>
      <c r="F6" s="19"/>
      <c r="G6" s="17"/>
      <c r="H6" s="17"/>
      <c r="I6" s="17"/>
      <c r="J6" s="20"/>
      <c r="K6" s="20"/>
      <c r="L6" s="20"/>
      <c r="M6" s="20"/>
      <c r="N6" s="20"/>
    </row>
    <row r="7" spans="1:14" s="4" customFormat="1" ht="12.75">
      <c r="A7" s="17"/>
      <c r="B7" s="17"/>
      <c r="C7" s="18"/>
      <c r="D7" s="17"/>
      <c r="E7" s="17"/>
      <c r="F7" s="19"/>
      <c r="G7" s="17"/>
      <c r="H7" s="17"/>
      <c r="I7" s="17"/>
      <c r="J7" s="20"/>
      <c r="K7" s="20"/>
      <c r="L7" s="20"/>
      <c r="M7" s="20"/>
      <c r="N7" s="20"/>
    </row>
    <row r="8" spans="1:14" s="4" customFormat="1" ht="12.75">
      <c r="A8" s="17"/>
      <c r="B8" s="17"/>
      <c r="C8" s="18"/>
      <c r="D8" s="17"/>
      <c r="E8" s="17"/>
      <c r="F8" s="19"/>
      <c r="G8" s="17"/>
      <c r="H8" s="17"/>
      <c r="I8" s="17"/>
      <c r="J8" s="20"/>
      <c r="K8" s="20"/>
      <c r="L8" s="20"/>
      <c r="M8" s="20"/>
      <c r="N8" s="20"/>
    </row>
    <row r="9" spans="1:8" ht="27">
      <c r="A9" s="16"/>
      <c r="B9" s="55" t="s">
        <v>22</v>
      </c>
      <c r="C9" s="55"/>
      <c r="D9" s="55"/>
      <c r="E9" s="55"/>
      <c r="F9" s="55"/>
      <c r="G9" s="55"/>
      <c r="H9" s="55"/>
    </row>
    <row r="10" ht="12.75">
      <c r="H10" s="17"/>
    </row>
    <row r="11" spans="2:15" ht="18" customHeight="1">
      <c r="B11" s="21"/>
      <c r="C11" s="24" t="s">
        <v>23</v>
      </c>
      <c r="D11" s="25" t="s">
        <v>13</v>
      </c>
      <c r="E11" s="25" t="s">
        <v>14</v>
      </c>
      <c r="F11" s="26" t="s">
        <v>8</v>
      </c>
      <c r="G11" s="21"/>
      <c r="H11" s="21"/>
      <c r="O11" s="12"/>
    </row>
    <row r="12" spans="2:26" ht="17.25" customHeight="1">
      <c r="B12" s="22"/>
      <c r="C12" s="29"/>
      <c r="D12" s="33"/>
      <c r="E12" s="38"/>
      <c r="F12" s="34"/>
      <c r="G12" s="41"/>
      <c r="H12" s="23"/>
      <c r="O12" s="12"/>
      <c r="W12" s="5"/>
      <c r="X12" s="5"/>
      <c r="Y12" s="5"/>
      <c r="Z12" s="5"/>
    </row>
    <row r="13" spans="1:26" ht="12.75">
      <c r="A13" s="6" t="s">
        <v>7</v>
      </c>
      <c r="B13" s="22"/>
      <c r="C13" s="30" t="s">
        <v>17</v>
      </c>
      <c r="D13" s="34">
        <v>7837.625</v>
      </c>
      <c r="E13" s="39">
        <v>0</v>
      </c>
      <c r="F13" s="34">
        <f>D13-E13</f>
        <v>7837.625</v>
      </c>
      <c r="G13" s="42"/>
      <c r="H13" s="27"/>
      <c r="O13" s="12"/>
      <c r="W13" s="5"/>
      <c r="X13" s="5"/>
      <c r="Y13" s="5"/>
      <c r="Z13" s="5"/>
    </row>
    <row r="14" spans="1:26" ht="12.75">
      <c r="A14" s="6" t="s">
        <v>6</v>
      </c>
      <c r="B14" s="22"/>
      <c r="C14" s="30" t="s">
        <v>18</v>
      </c>
      <c r="D14" s="34">
        <v>12437</v>
      </c>
      <c r="E14" s="39"/>
      <c r="F14" s="34">
        <f>D14-E14</f>
        <v>12437</v>
      </c>
      <c r="G14" s="42"/>
      <c r="H14" s="27"/>
      <c r="O14" s="12"/>
      <c r="W14" s="5"/>
      <c r="X14" s="5"/>
      <c r="Y14" s="5"/>
      <c r="Z14" s="5"/>
    </row>
    <row r="15" spans="1:26" ht="12.75" hidden="1" outlineLevel="1">
      <c r="A15" s="6"/>
      <c r="B15" s="22"/>
      <c r="C15" s="30" t="s">
        <v>16</v>
      </c>
      <c r="D15" s="35">
        <v>2000</v>
      </c>
      <c r="E15" s="39"/>
      <c r="F15" s="34">
        <f>E15-D15</f>
        <v>-2000</v>
      </c>
      <c r="G15" s="42"/>
      <c r="H15" s="27"/>
      <c r="O15" s="12"/>
      <c r="W15" s="5"/>
      <c r="X15" s="5"/>
      <c r="Y15" s="5"/>
      <c r="Z15" s="5"/>
    </row>
    <row r="16" spans="1:26" ht="12.75" hidden="1" outlineLevel="1">
      <c r="A16" s="6"/>
      <c r="B16" s="22"/>
      <c r="C16" s="30" t="s">
        <v>15</v>
      </c>
      <c r="D16" s="35">
        <v>1000</v>
      </c>
      <c r="E16" s="39"/>
      <c r="F16" s="34">
        <f>E16-D16</f>
        <v>-1000</v>
      </c>
      <c r="G16" s="42"/>
      <c r="H16" s="27"/>
      <c r="O16" s="12"/>
      <c r="W16" s="5"/>
      <c r="X16" s="5"/>
      <c r="Y16" s="5"/>
      <c r="Z16" s="5"/>
    </row>
    <row r="17" spans="1:26" ht="12.75" collapsed="1">
      <c r="A17" s="6" t="s">
        <v>5</v>
      </c>
      <c r="B17" s="22"/>
      <c r="C17" s="31" t="s">
        <v>19</v>
      </c>
      <c r="D17" s="35">
        <v>8801</v>
      </c>
      <c r="E17" s="39"/>
      <c r="F17" s="34">
        <f>D17-E17</f>
        <v>8801</v>
      </c>
      <c r="G17" s="42"/>
      <c r="H17" s="27"/>
      <c r="O17" s="12"/>
      <c r="W17" s="5"/>
      <c r="X17" s="5"/>
      <c r="Y17" s="5"/>
      <c r="Z17" s="5"/>
    </row>
    <row r="18" spans="1:26" ht="12.75">
      <c r="A18" s="6" t="s">
        <v>4</v>
      </c>
      <c r="B18" s="22"/>
      <c r="C18" s="31" t="s">
        <v>20</v>
      </c>
      <c r="D18" s="35">
        <v>6391</v>
      </c>
      <c r="E18" s="39"/>
      <c r="F18" s="34">
        <f>D18-E18</f>
        <v>6391</v>
      </c>
      <c r="G18" s="42"/>
      <c r="H18" s="27"/>
      <c r="O18" s="12"/>
      <c r="W18" s="5"/>
      <c r="X18" s="5"/>
      <c r="Y18" s="5"/>
      <c r="Z18" s="5"/>
    </row>
    <row r="19" spans="1:26" ht="12.75">
      <c r="A19" s="7" t="s">
        <v>3</v>
      </c>
      <c r="B19" s="22"/>
      <c r="C19" s="31" t="s">
        <v>21</v>
      </c>
      <c r="D19" s="35">
        <v>20000</v>
      </c>
      <c r="E19" s="39">
        <v>0</v>
      </c>
      <c r="F19" s="34">
        <f>D19-E19</f>
        <v>20000</v>
      </c>
      <c r="G19" s="42"/>
      <c r="H19" s="27"/>
      <c r="O19" s="12"/>
      <c r="W19" s="5"/>
      <c r="X19" s="5"/>
      <c r="Y19" s="5"/>
      <c r="Z19" s="5"/>
    </row>
    <row r="20" spans="1:26" ht="12.75">
      <c r="A20" s="6"/>
      <c r="B20" s="22"/>
      <c r="C20" s="32" t="s">
        <v>0</v>
      </c>
      <c r="D20" s="36">
        <v>505519.01</v>
      </c>
      <c r="E20" s="40">
        <v>560000</v>
      </c>
      <c r="F20" s="37">
        <f>D20-E20</f>
        <v>-54480.98999999999</v>
      </c>
      <c r="G20" s="42"/>
      <c r="H20" s="27"/>
      <c r="O20" s="12"/>
      <c r="W20" s="5"/>
      <c r="X20" s="5"/>
      <c r="Y20" s="5"/>
      <c r="Z20" s="5"/>
    </row>
    <row r="21" spans="1:26" ht="12.75">
      <c r="A21" s="6" t="s">
        <v>2</v>
      </c>
      <c r="B21" s="22"/>
      <c r="C21" s="23"/>
      <c r="D21" s="23"/>
      <c r="E21" s="23"/>
      <c r="F21" s="28"/>
      <c r="G21" s="23"/>
      <c r="H21" s="23"/>
      <c r="I21" s="14"/>
      <c r="J21" s="15"/>
      <c r="K21" s="15"/>
      <c r="L21" s="15"/>
      <c r="M21" s="15"/>
      <c r="N21" s="15"/>
      <c r="O21" s="13"/>
      <c r="W21" s="5"/>
      <c r="X21" s="5"/>
      <c r="Y21" s="5"/>
      <c r="Z21" s="5"/>
    </row>
    <row r="22" ht="12.75">
      <c r="C22" s="2"/>
    </row>
    <row r="23" ht="12.75">
      <c r="A23" s="1" t="s">
        <v>1</v>
      </c>
    </row>
    <row r="24" spans="1:14" s="4" customFormat="1" ht="12.75">
      <c r="A24" s="3"/>
      <c r="F24" s="11"/>
      <c r="J24" s="9"/>
      <c r="K24" s="9"/>
      <c r="L24" s="9"/>
      <c r="M24" s="9"/>
      <c r="N24" s="9"/>
    </row>
    <row r="25" spans="1:14" s="4" customFormat="1" ht="12.75">
      <c r="A25" s="3"/>
      <c r="F25" s="11"/>
      <c r="J25" s="9"/>
      <c r="K25" s="9"/>
      <c r="L25" s="9"/>
      <c r="M25" s="9"/>
      <c r="N25" s="9"/>
    </row>
    <row r="26" spans="1:14" s="4" customFormat="1" ht="12.75">
      <c r="A26" s="3"/>
      <c r="F26" s="11"/>
      <c r="J26" s="9"/>
      <c r="K26" s="9"/>
      <c r="L26" s="9"/>
      <c r="M26" s="9"/>
      <c r="N26" s="9"/>
    </row>
    <row r="27" spans="1:14" s="4" customFormat="1" ht="12.75">
      <c r="A27" s="3"/>
      <c r="F27" s="11"/>
      <c r="J27" s="9"/>
      <c r="K27" s="9"/>
      <c r="L27" s="9"/>
      <c r="M27" s="9"/>
      <c r="N27" s="9"/>
    </row>
    <row r="28" spans="1:14" s="4" customFormat="1" ht="12.75">
      <c r="A28" s="3"/>
      <c r="F28" s="11"/>
      <c r="J28" s="9"/>
      <c r="K28" s="9"/>
      <c r="L28" s="9"/>
      <c r="M28" s="9"/>
      <c r="N28" s="9"/>
    </row>
    <row r="29" spans="1:14" s="4" customFormat="1" ht="12.75">
      <c r="A29" s="3"/>
      <c r="F29" s="11"/>
      <c r="J29" s="9"/>
      <c r="K29" s="9"/>
      <c r="L29" s="9"/>
      <c r="M29" s="9"/>
      <c r="N29" s="9"/>
    </row>
    <row r="30" spans="1:14" s="4" customFormat="1" ht="12.75">
      <c r="A30" s="3"/>
      <c r="F30" s="11"/>
      <c r="J30" s="9"/>
      <c r="K30" s="9"/>
      <c r="L30" s="9"/>
      <c r="M30" s="9"/>
      <c r="N30" s="9"/>
    </row>
    <row r="31" spans="1:14" s="4" customFormat="1" ht="12.75">
      <c r="A31" s="3"/>
      <c r="F31" s="11"/>
      <c r="J31" s="9"/>
      <c r="K31" s="9"/>
      <c r="L31" s="9"/>
      <c r="M31" s="9"/>
      <c r="N31" s="9"/>
    </row>
    <row r="32" spans="1:14" s="4" customFormat="1" ht="12.75">
      <c r="A32" s="3"/>
      <c r="F32" s="11"/>
      <c r="J32" s="9"/>
      <c r="K32" s="9"/>
      <c r="L32" s="9"/>
      <c r="M32" s="9"/>
      <c r="N32" s="9"/>
    </row>
    <row r="33" spans="1:14" s="4" customFormat="1" ht="12.75">
      <c r="A33" s="3"/>
      <c r="F33" s="11"/>
      <c r="J33" s="9"/>
      <c r="K33" s="9"/>
      <c r="L33" s="9"/>
      <c r="M33" s="9"/>
      <c r="N33" s="9"/>
    </row>
    <row r="34" spans="1:14" s="4" customFormat="1" ht="12.75">
      <c r="A34" s="3"/>
      <c r="F34" s="11"/>
      <c r="J34" s="9"/>
      <c r="K34" s="9"/>
      <c r="L34" s="9"/>
      <c r="M34" s="9"/>
      <c r="N34" s="9"/>
    </row>
    <row r="35" spans="1:14" s="4" customFormat="1" ht="12.75">
      <c r="A35" s="3"/>
      <c r="F35" s="11"/>
      <c r="J35" s="9"/>
      <c r="K35" s="9"/>
      <c r="L35" s="9"/>
      <c r="M35" s="9"/>
      <c r="N35" s="9"/>
    </row>
    <row r="36" spans="11:14" ht="12.75">
      <c r="K36" s="9"/>
      <c r="L36" s="9"/>
      <c r="M36" s="9"/>
      <c r="N36" s="9"/>
    </row>
    <row r="37" spans="11:14" ht="12.75">
      <c r="K37" s="9"/>
      <c r="L37" s="9"/>
      <c r="M37" s="9"/>
      <c r="N37" s="9"/>
    </row>
    <row r="38" spans="11:14" ht="12.75">
      <c r="K38" s="9"/>
      <c r="L38" s="9"/>
      <c r="M38" s="9"/>
      <c r="N38" s="9"/>
    </row>
  </sheetData>
  <sheetProtection/>
  <mergeCells count="1">
    <mergeCell ref="B9:H9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DELL</cp:lastModifiedBy>
  <cp:lastPrinted>2022-01-26T10:19:24Z</cp:lastPrinted>
  <dcterms:created xsi:type="dcterms:W3CDTF">2013-05-23T03:49:22Z</dcterms:created>
  <dcterms:modified xsi:type="dcterms:W3CDTF">2022-01-26T10:19:58Z</dcterms:modified>
  <cp:category/>
  <cp:version/>
  <cp:contentType/>
  <cp:contentStatus/>
</cp:coreProperties>
</file>