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8_{8DD28418-29F2-4186-A525-F47129D120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ob Estimate" sheetId="1" r:id="rId1"/>
  </sheets>
  <definedNames>
    <definedName name="_xlnm.Print_Area" localSheetId="0">'Job Estimate'!$C$1:$J$43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9" i="1" l="1"/>
  <c r="J30" i="1"/>
  <c r="J31" i="1"/>
  <c r="J32" i="1"/>
  <c r="J33" i="1"/>
  <c r="J34" i="1"/>
  <c r="J35" i="1"/>
  <c r="J28" i="1"/>
  <c r="J15" i="1"/>
  <c r="J16" i="1"/>
  <c r="J17" i="1"/>
  <c r="J18" i="1"/>
  <c r="J19" i="1"/>
  <c r="J20" i="1"/>
  <c r="J21" i="1"/>
  <c r="J14" i="1"/>
  <c r="J4" i="1"/>
  <c r="J36" i="1" l="1"/>
  <c r="J22" i="1"/>
  <c r="J23" i="1" s="1"/>
  <c r="J24" i="1" s="1"/>
  <c r="J37" i="1" l="1"/>
  <c r="J38" i="1" s="1"/>
  <c r="J3" i="1" s="1"/>
</calcChain>
</file>

<file path=xl/sharedStrings.xml><?xml version="1.0" encoding="utf-8"?>
<sst xmlns="http://schemas.openxmlformats.org/spreadsheetml/2006/main" count="44" uniqueCount="41">
  <si>
    <t>Labor</t>
  </si>
  <si>
    <t>ID</t>
  </si>
  <si>
    <t>Description</t>
  </si>
  <si>
    <t>Date</t>
  </si>
  <si>
    <t>Unit Price</t>
  </si>
  <si>
    <t>Subtotals</t>
  </si>
  <si>
    <t>Material</t>
  </si>
  <si>
    <t>QTY</t>
  </si>
  <si>
    <t>U. Price</t>
  </si>
  <si>
    <t>Sub Totals</t>
  </si>
  <si>
    <t>Labor Sub Total</t>
  </si>
  <si>
    <t>Labor Total</t>
  </si>
  <si>
    <t>S. Tax of Labor</t>
  </si>
  <si>
    <t>Mat. Sub Total</t>
  </si>
  <si>
    <t>S. Tax on Mat.</t>
  </si>
  <si>
    <t>Material Total</t>
  </si>
  <si>
    <t>Thank You for Your Business!</t>
  </si>
  <si>
    <t>Work Order #</t>
  </si>
  <si>
    <t>Customer Information</t>
  </si>
  <si>
    <t>Job Estimate</t>
  </si>
  <si>
    <t>Date:</t>
  </si>
  <si>
    <t>[Your Company Name]</t>
  </si>
  <si>
    <t>Name</t>
  </si>
  <si>
    <t>[website]</t>
  </si>
  <si>
    <t>[Contact Email]</t>
  </si>
  <si>
    <t>[City, Zip Code]</t>
  </si>
  <si>
    <t>[Address Line 1]</t>
  </si>
  <si>
    <t>[Address Line 2]</t>
  </si>
  <si>
    <t>Sales Tax Rate (Material)</t>
  </si>
  <si>
    <t>Sales Tax Rate (Labor)</t>
  </si>
  <si>
    <t>Project Information</t>
  </si>
  <si>
    <t>Address Line 1</t>
  </si>
  <si>
    <t>Address Line 2</t>
  </si>
  <si>
    <t>Project Cost Est</t>
  </si>
  <si>
    <t>Designing</t>
  </si>
  <si>
    <t>Finalization</t>
  </si>
  <si>
    <t>Programming</t>
  </si>
  <si>
    <t>Keyboard</t>
  </si>
  <si>
    <t>Mouse</t>
  </si>
  <si>
    <t>Monitor</t>
  </si>
  <si>
    <t>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</si>
</sst>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[$-409]d\-mmm\-yyyy;@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2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6"/>
      <color theme="1"/>
      <name val="Lato"/>
      <family val="2"/>
    </font>
    <font>
      <b/>
      <sz val="13"/>
      <color theme="0"/>
      <name val="Lato"/>
      <family val="2"/>
    </font>
    <font>
      <b/>
      <sz val="18"/>
      <color theme="1"/>
      <name val="Lato"/>
      <family val="2"/>
    </font>
    <font>
      <b/>
      <sz val="14"/>
      <name val="Lato"/>
      <family val="2"/>
    </font>
    <font>
      <b/>
      <sz val="13"/>
      <name val="Lato"/>
      <family val="2"/>
    </font>
    <font>
      <sz val="26"/>
      <color theme="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/>
    <xf numFmtId="7" fontId="4" fillId="0" borderId="0" xfId="0" applyNumberFormat="1" applyFont="1" applyBorder="1"/>
    <xf numFmtId="0" fontId="1" fillId="2" borderId="0" xfId="0" applyFont="1" applyFill="1" applyBorder="1"/>
    <xf numFmtId="164" fontId="4" fillId="0" borderId="0" xfId="0" applyNumberFormat="1" applyFont="1" applyBorder="1" applyAlignment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164" fontId="1" fillId="0" borderId="0" xfId="0" applyNumberFormat="1" applyFont="1" applyBorder="1"/>
    <xf numFmtId="165" fontId="1" fillId="0" borderId="0" xfId="0" applyNumberFormat="1" applyFont="1" applyBorder="1"/>
    <xf numFmtId="7" fontId="1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10" fontId="1" fillId="0" borderId="0" xfId="0" applyNumberFormat="1" applyFont="1" applyBorder="1"/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/>
    <xf numFmtId="0" fontId="1" fillId="0" borderId="1" xfId="0" applyFont="1" applyBorder="1"/>
    <xf numFmtId="0" fontId="1" fillId="0" borderId="2" xfId="0" applyFont="1" applyBorder="1"/>
    <xf numFmtId="0" fontId="10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1" fillId="0" borderId="8" xfId="0" applyFont="1" applyBorder="1"/>
    <xf numFmtId="0" fontId="6" fillId="2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43"/>
  <sheetViews>
    <sheetView tabSelected="1" zoomScaleNormal="100" zoomScaleSheetLayoutView="100" workbookViewId="0">
      <selection activeCell="E23" sqref="E23:F23"/>
    </sheetView>
  </sheetViews>
  <sheetFormatPr defaultRowHeight="14.25" x14ac:dyDescent="0.2"/>
  <cols>
    <col min="1" max="2" width="9.140625" style="1"/>
    <col min="3" max="3" width="14.5703125" style="1" customWidth="1"/>
    <col min="4" max="4" width="5.5703125" style="1" customWidth="1"/>
    <col min="5" max="5" width="17.140625" style="1" customWidth="1"/>
    <col min="6" max="6" width="17.42578125" style="1" customWidth="1"/>
    <col min="7" max="7" width="17.5703125" style="1" customWidth="1"/>
    <col min="8" max="8" width="5.140625" style="1" customWidth="1"/>
    <col min="9" max="9" width="15.140625" style="1" customWidth="1"/>
    <col min="10" max="10" width="12.28515625" style="1" customWidth="1"/>
    <col min="11" max="16384" width="9.140625" style="1"/>
  </cols>
  <sheetData>
    <row r="1" spans="2:24" ht="45.75" customHeight="1" x14ac:dyDescent="0.4">
      <c r="B1" s="15"/>
      <c r="C1" s="16"/>
      <c r="D1" s="16"/>
      <c r="E1" s="16"/>
      <c r="F1" s="17" t="s">
        <v>19</v>
      </c>
      <c r="G1" s="17"/>
      <c r="H1" s="16"/>
      <c r="I1" s="16"/>
      <c r="J1" s="16"/>
      <c r="K1" s="18"/>
    </row>
    <row r="2" spans="2:24" ht="22.5" x14ac:dyDescent="0.3">
      <c r="B2" s="19"/>
      <c r="C2" s="32" t="s">
        <v>17</v>
      </c>
      <c r="D2" s="32"/>
      <c r="I2" s="33"/>
      <c r="J2" s="33"/>
      <c r="K2" s="20"/>
    </row>
    <row r="3" spans="2:24" x14ac:dyDescent="0.2">
      <c r="B3" s="19"/>
      <c r="H3" s="36" t="s">
        <v>33</v>
      </c>
      <c r="I3" s="36"/>
      <c r="J3" s="2">
        <f>SUM(J24,J38)</f>
        <v>6393.3</v>
      </c>
      <c r="K3" s="2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2:24" ht="24.75" customHeight="1" x14ac:dyDescent="0.25">
      <c r="B4" s="19"/>
      <c r="C4" s="31" t="s">
        <v>18</v>
      </c>
      <c r="D4" s="31"/>
      <c r="E4" s="31"/>
      <c r="F4" s="31"/>
      <c r="G4" s="31"/>
      <c r="H4" s="34" t="s">
        <v>20</v>
      </c>
      <c r="I4" s="34"/>
      <c r="J4" s="4">
        <f ca="1">TODAY()</f>
        <v>44681</v>
      </c>
      <c r="K4" s="2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 ht="19.5" x14ac:dyDescent="0.25">
      <c r="B5" s="19"/>
      <c r="C5" s="35" t="s">
        <v>22</v>
      </c>
      <c r="D5" s="35"/>
      <c r="H5" s="38" t="s">
        <v>21</v>
      </c>
      <c r="I5" s="38"/>
      <c r="J5" s="38"/>
      <c r="K5" s="2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x14ac:dyDescent="0.2">
      <c r="B6" s="19"/>
      <c r="C6" s="26" t="s">
        <v>31</v>
      </c>
      <c r="D6" s="26"/>
      <c r="H6" s="26" t="s">
        <v>26</v>
      </c>
      <c r="I6" s="26"/>
      <c r="J6" s="26"/>
      <c r="K6" s="2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2:24" x14ac:dyDescent="0.2">
      <c r="B7" s="19"/>
      <c r="C7" s="26" t="s">
        <v>32</v>
      </c>
      <c r="D7" s="26"/>
      <c r="H7" s="26" t="s">
        <v>27</v>
      </c>
      <c r="I7" s="26"/>
      <c r="J7" s="26"/>
      <c r="K7" s="2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2:24" ht="21.75" customHeight="1" x14ac:dyDescent="0.25">
      <c r="B8" s="19"/>
      <c r="C8" s="31" t="s">
        <v>30</v>
      </c>
      <c r="D8" s="31"/>
      <c r="E8" s="31"/>
      <c r="F8" s="31"/>
      <c r="G8" s="31"/>
      <c r="H8" s="26" t="s">
        <v>25</v>
      </c>
      <c r="I8" s="26"/>
      <c r="J8" s="26"/>
      <c r="K8" s="2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2:24" x14ac:dyDescent="0.2">
      <c r="B9" s="19"/>
      <c r="C9" s="26"/>
      <c r="D9" s="26"/>
      <c r="E9" s="26"/>
      <c r="F9" s="26"/>
      <c r="G9" s="26"/>
      <c r="H9" s="26" t="s">
        <v>24</v>
      </c>
      <c r="I9" s="26"/>
      <c r="J9" s="26"/>
      <c r="K9" s="2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2:24" x14ac:dyDescent="0.2">
      <c r="B10" s="19"/>
      <c r="C10" s="26"/>
      <c r="D10" s="26"/>
      <c r="E10" s="26"/>
      <c r="F10" s="26"/>
      <c r="G10" s="26"/>
      <c r="H10" s="26" t="s">
        <v>23</v>
      </c>
      <c r="I10" s="26"/>
      <c r="J10" s="26"/>
      <c r="K10" s="2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2:24" ht="6.95" customHeight="1" x14ac:dyDescent="0.2">
      <c r="B11" s="19"/>
      <c r="K11" s="2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2:24" ht="16.5" x14ac:dyDescent="0.25">
      <c r="B12" s="19"/>
      <c r="C12" s="24" t="s">
        <v>0</v>
      </c>
      <c r="D12" s="24"/>
      <c r="E12" s="24"/>
      <c r="F12" s="24"/>
      <c r="G12" s="24"/>
      <c r="H12" s="24"/>
      <c r="I12" s="24"/>
      <c r="J12" s="24"/>
      <c r="K12" s="2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2:24" x14ac:dyDescent="0.2">
      <c r="B13" s="19"/>
      <c r="C13" s="5" t="s">
        <v>1</v>
      </c>
      <c r="D13" s="27" t="s">
        <v>2</v>
      </c>
      <c r="E13" s="27"/>
      <c r="F13" s="27"/>
      <c r="G13" s="6" t="s">
        <v>3</v>
      </c>
      <c r="H13" s="6" t="s">
        <v>40</v>
      </c>
      <c r="I13" s="6" t="s">
        <v>4</v>
      </c>
      <c r="J13" s="6" t="s">
        <v>5</v>
      </c>
      <c r="K13" s="2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2:24" x14ac:dyDescent="0.2">
      <c r="B14" s="19"/>
      <c r="C14" s="1">
        <v>1</v>
      </c>
      <c r="D14" s="25" t="s">
        <v>34</v>
      </c>
      <c r="E14" s="25"/>
      <c r="F14" s="25"/>
      <c r="G14" s="7">
        <v>41310</v>
      </c>
      <c r="H14" s="1">
        <v>5</v>
      </c>
      <c r="I14" s="8">
        <v>100</v>
      </c>
      <c r="J14" s="9">
        <f>H14*I14</f>
        <v>500</v>
      </c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2:24" x14ac:dyDescent="0.2">
      <c r="B15" s="19"/>
      <c r="C15" s="1">
        <v>2</v>
      </c>
      <c r="D15" s="25" t="s">
        <v>36</v>
      </c>
      <c r="E15" s="25"/>
      <c r="F15" s="25"/>
      <c r="G15" s="7">
        <v>41618</v>
      </c>
      <c r="H15" s="1">
        <v>10</v>
      </c>
      <c r="I15" s="8">
        <v>75</v>
      </c>
      <c r="J15" s="9">
        <f t="shared" ref="J15:J21" si="0">H15*I15</f>
        <v>750</v>
      </c>
      <c r="K15" s="2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2:24" x14ac:dyDescent="0.2">
      <c r="B16" s="19"/>
      <c r="C16" s="1">
        <v>3</v>
      </c>
      <c r="D16" s="25" t="s">
        <v>35</v>
      </c>
      <c r="E16" s="25"/>
      <c r="F16" s="25"/>
      <c r="G16" s="7">
        <v>41325</v>
      </c>
      <c r="H16" s="1">
        <v>20</v>
      </c>
      <c r="I16" s="8">
        <v>150</v>
      </c>
      <c r="J16" s="9">
        <f t="shared" si="0"/>
        <v>3000</v>
      </c>
      <c r="K16" s="2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2:24" x14ac:dyDescent="0.2">
      <c r="B17" s="19"/>
      <c r="D17" s="25"/>
      <c r="E17" s="25"/>
      <c r="F17" s="25"/>
      <c r="G17" s="7"/>
      <c r="I17" s="8"/>
      <c r="J17" s="9">
        <f t="shared" si="0"/>
        <v>0</v>
      </c>
      <c r="K17" s="2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2:24" x14ac:dyDescent="0.2">
      <c r="B18" s="19"/>
      <c r="D18" s="25"/>
      <c r="E18" s="25"/>
      <c r="F18" s="25"/>
      <c r="G18" s="7"/>
      <c r="I18" s="8"/>
      <c r="J18" s="9">
        <f t="shared" si="0"/>
        <v>0</v>
      </c>
      <c r="K18" s="2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2:24" x14ac:dyDescent="0.2">
      <c r="B19" s="19"/>
      <c r="D19" s="25"/>
      <c r="E19" s="25"/>
      <c r="F19" s="25"/>
      <c r="G19" s="7"/>
      <c r="I19" s="8"/>
      <c r="J19" s="9">
        <f t="shared" si="0"/>
        <v>0</v>
      </c>
      <c r="K19" s="2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2:24" x14ac:dyDescent="0.2">
      <c r="B20" s="19"/>
      <c r="D20" s="25"/>
      <c r="E20" s="25"/>
      <c r="F20" s="25"/>
      <c r="G20" s="7"/>
      <c r="I20" s="8"/>
      <c r="J20" s="9">
        <f t="shared" si="0"/>
        <v>0</v>
      </c>
      <c r="K20" s="2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2:24" x14ac:dyDescent="0.2">
      <c r="B21" s="19"/>
      <c r="D21" s="25"/>
      <c r="E21" s="25"/>
      <c r="F21" s="25"/>
      <c r="G21" s="7"/>
      <c r="I21" s="8"/>
      <c r="J21" s="9">
        <f t="shared" si="0"/>
        <v>0</v>
      </c>
      <c r="K21" s="2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2:24" x14ac:dyDescent="0.2">
      <c r="B22" s="19"/>
      <c r="D22" s="10"/>
      <c r="E22" s="10"/>
      <c r="F22" s="10"/>
      <c r="G22" s="7"/>
      <c r="H22" s="28" t="s">
        <v>10</v>
      </c>
      <c r="I22" s="28"/>
      <c r="J22" s="9">
        <f>SUM(J14:J21)</f>
        <v>4250</v>
      </c>
      <c r="K22" s="2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24" x14ac:dyDescent="0.2">
      <c r="B23" s="19"/>
      <c r="D23" s="11"/>
      <c r="E23" s="28" t="s">
        <v>29</v>
      </c>
      <c r="F23" s="28"/>
      <c r="G23" s="12">
        <v>0.01</v>
      </c>
      <c r="H23" s="28" t="s">
        <v>12</v>
      </c>
      <c r="I23" s="28"/>
      <c r="J23" s="9">
        <f>J22*G23</f>
        <v>42.5</v>
      </c>
      <c r="K23" s="2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2:24" x14ac:dyDescent="0.2">
      <c r="B24" s="19"/>
      <c r="D24" s="11"/>
      <c r="E24" s="11"/>
      <c r="F24" s="11"/>
      <c r="G24" s="7"/>
      <c r="H24" s="29" t="s">
        <v>11</v>
      </c>
      <c r="I24" s="29"/>
      <c r="J24" s="9">
        <f>SUM(J22,J23)</f>
        <v>4292.5</v>
      </c>
      <c r="K24" s="2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2:24" ht="6.95" customHeight="1" x14ac:dyDescent="0.2">
      <c r="B25" s="19"/>
      <c r="D25" s="26"/>
      <c r="E25" s="26"/>
      <c r="F25" s="26"/>
      <c r="G25" s="7"/>
      <c r="K25" s="2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2:24" ht="16.5" x14ac:dyDescent="0.25">
      <c r="B26" s="19"/>
      <c r="C26" s="13" t="s">
        <v>6</v>
      </c>
      <c r="D26" s="13"/>
      <c r="E26" s="13"/>
      <c r="F26" s="13"/>
      <c r="G26" s="13"/>
      <c r="H26" s="13"/>
      <c r="I26" s="13"/>
      <c r="J26" s="14"/>
      <c r="K26" s="20"/>
    </row>
    <row r="27" spans="2:24" x14ac:dyDescent="0.2">
      <c r="B27" s="19"/>
      <c r="C27" s="5" t="s">
        <v>1</v>
      </c>
      <c r="D27" s="27" t="s">
        <v>2</v>
      </c>
      <c r="E27" s="27"/>
      <c r="F27" s="27"/>
      <c r="G27" s="6" t="s">
        <v>3</v>
      </c>
      <c r="H27" s="6" t="s">
        <v>7</v>
      </c>
      <c r="I27" s="6" t="s">
        <v>8</v>
      </c>
      <c r="J27" s="6" t="s">
        <v>9</v>
      </c>
      <c r="K27" s="20"/>
    </row>
    <row r="28" spans="2:24" x14ac:dyDescent="0.2">
      <c r="B28" s="19"/>
      <c r="C28" s="1">
        <v>1</v>
      </c>
      <c r="D28" s="26" t="s">
        <v>37</v>
      </c>
      <c r="E28" s="26"/>
      <c r="F28" s="26"/>
      <c r="G28" s="7">
        <v>41255</v>
      </c>
      <c r="H28" s="1">
        <v>2</v>
      </c>
      <c r="I28" s="9">
        <v>65</v>
      </c>
      <c r="J28" s="9">
        <f>H28*I28</f>
        <v>130</v>
      </c>
      <c r="K28" s="20"/>
    </row>
    <row r="29" spans="2:24" x14ac:dyDescent="0.2">
      <c r="B29" s="19"/>
      <c r="C29" s="1">
        <v>2</v>
      </c>
      <c r="D29" s="26" t="s">
        <v>38</v>
      </c>
      <c r="E29" s="26"/>
      <c r="F29" s="26"/>
      <c r="G29" s="7">
        <v>38477</v>
      </c>
      <c r="H29" s="1">
        <v>5</v>
      </c>
      <c r="I29" s="9">
        <v>150</v>
      </c>
      <c r="J29" s="9">
        <f t="shared" ref="J29:J35" si="1">H29*I29</f>
        <v>750</v>
      </c>
      <c r="K29" s="20"/>
    </row>
    <row r="30" spans="2:24" x14ac:dyDescent="0.2">
      <c r="B30" s="19"/>
      <c r="C30" s="1">
        <v>3</v>
      </c>
      <c r="D30" s="26" t="s">
        <v>39</v>
      </c>
      <c r="E30" s="26"/>
      <c r="F30" s="26"/>
      <c r="G30" s="7">
        <v>40065</v>
      </c>
      <c r="H30" s="1">
        <v>6</v>
      </c>
      <c r="I30" s="9">
        <v>200</v>
      </c>
      <c r="J30" s="9">
        <f t="shared" si="1"/>
        <v>1200</v>
      </c>
      <c r="K30" s="20"/>
    </row>
    <row r="31" spans="2:24" x14ac:dyDescent="0.2">
      <c r="B31" s="19"/>
      <c r="D31" s="26"/>
      <c r="E31" s="26"/>
      <c r="F31" s="26"/>
      <c r="G31" s="7"/>
      <c r="I31" s="9"/>
      <c r="J31" s="9">
        <f t="shared" si="1"/>
        <v>0</v>
      </c>
      <c r="K31" s="20"/>
    </row>
    <row r="32" spans="2:24" x14ac:dyDescent="0.2">
      <c r="B32" s="19"/>
      <c r="D32" s="26"/>
      <c r="E32" s="26"/>
      <c r="F32" s="26"/>
      <c r="G32" s="7"/>
      <c r="I32" s="9"/>
      <c r="J32" s="9">
        <f t="shared" si="1"/>
        <v>0</v>
      </c>
      <c r="K32" s="20"/>
    </row>
    <row r="33" spans="2:11" x14ac:dyDescent="0.2">
      <c r="B33" s="19"/>
      <c r="D33" s="26"/>
      <c r="E33" s="26"/>
      <c r="F33" s="26"/>
      <c r="G33" s="7"/>
      <c r="I33" s="9"/>
      <c r="J33" s="9">
        <f t="shared" si="1"/>
        <v>0</v>
      </c>
      <c r="K33" s="20"/>
    </row>
    <row r="34" spans="2:11" x14ac:dyDescent="0.2">
      <c r="B34" s="19"/>
      <c r="D34" s="26"/>
      <c r="E34" s="26"/>
      <c r="F34" s="26"/>
      <c r="G34" s="7"/>
      <c r="I34" s="9"/>
      <c r="J34" s="9">
        <f t="shared" si="1"/>
        <v>0</v>
      </c>
      <c r="K34" s="20"/>
    </row>
    <row r="35" spans="2:11" x14ac:dyDescent="0.2">
      <c r="B35" s="19"/>
      <c r="D35" s="26"/>
      <c r="E35" s="26"/>
      <c r="F35" s="26"/>
      <c r="G35" s="7"/>
      <c r="I35" s="9"/>
      <c r="J35" s="9">
        <f t="shared" si="1"/>
        <v>0</v>
      </c>
      <c r="K35" s="20"/>
    </row>
    <row r="36" spans="2:11" x14ac:dyDescent="0.2">
      <c r="B36" s="19"/>
      <c r="H36" s="28" t="s">
        <v>13</v>
      </c>
      <c r="I36" s="28"/>
      <c r="J36" s="9">
        <f>SUM(J28:J35)</f>
        <v>2080</v>
      </c>
      <c r="K36" s="20"/>
    </row>
    <row r="37" spans="2:11" x14ac:dyDescent="0.2">
      <c r="B37" s="19"/>
      <c r="E37" s="28" t="s">
        <v>28</v>
      </c>
      <c r="F37" s="28"/>
      <c r="G37" s="12">
        <v>0.01</v>
      </c>
      <c r="H37" s="28" t="s">
        <v>14</v>
      </c>
      <c r="I37" s="28"/>
      <c r="J37" s="9">
        <f>J36*G37</f>
        <v>20.8</v>
      </c>
      <c r="K37" s="20"/>
    </row>
    <row r="38" spans="2:11" x14ac:dyDescent="0.2">
      <c r="B38" s="19"/>
      <c r="H38" s="29" t="s">
        <v>15</v>
      </c>
      <c r="I38" s="29"/>
      <c r="J38" s="9">
        <f>SUM(J36,J37)</f>
        <v>2100.8000000000002</v>
      </c>
      <c r="K38" s="20"/>
    </row>
    <row r="39" spans="2:11" ht="6.95" customHeight="1" x14ac:dyDescent="0.2">
      <c r="B39" s="19"/>
      <c r="K39" s="20"/>
    </row>
    <row r="40" spans="2:11" ht="16.5" x14ac:dyDescent="0.25">
      <c r="B40" s="19"/>
      <c r="C40" s="30" t="s">
        <v>16</v>
      </c>
      <c r="D40" s="30"/>
      <c r="E40" s="30"/>
      <c r="F40" s="30"/>
      <c r="G40" s="30"/>
      <c r="H40" s="30"/>
      <c r="I40" s="30"/>
      <c r="J40" s="30"/>
      <c r="K40" s="20"/>
    </row>
    <row r="41" spans="2:11" ht="15" thickBot="1" x14ac:dyDescent="0.25">
      <c r="B41" s="22"/>
      <c r="C41" s="37"/>
      <c r="D41" s="37"/>
      <c r="E41" s="37"/>
      <c r="F41" s="37"/>
      <c r="G41" s="37"/>
      <c r="H41" s="37"/>
      <c r="I41" s="37"/>
      <c r="J41" s="37"/>
      <c r="K41" s="23"/>
    </row>
    <row r="42" spans="2:11" x14ac:dyDescent="0.2">
      <c r="C42" s="26"/>
      <c r="D42" s="26"/>
      <c r="E42" s="26"/>
      <c r="F42" s="26"/>
      <c r="G42" s="26"/>
      <c r="H42" s="26"/>
      <c r="I42" s="26"/>
      <c r="J42" s="26"/>
    </row>
    <row r="43" spans="2:11" x14ac:dyDescent="0.2">
      <c r="C43" s="26"/>
      <c r="D43" s="26"/>
      <c r="E43" s="26"/>
      <c r="F43" s="26"/>
      <c r="G43" s="26"/>
      <c r="H43" s="26"/>
      <c r="I43" s="26"/>
      <c r="J43" s="26"/>
    </row>
  </sheetData>
  <mergeCells count="49">
    <mergeCell ref="H3:I3"/>
    <mergeCell ref="C42:J42"/>
    <mergeCell ref="C43:J43"/>
    <mergeCell ref="C41:J41"/>
    <mergeCell ref="H6:J6"/>
    <mergeCell ref="H7:J7"/>
    <mergeCell ref="H8:J8"/>
    <mergeCell ref="H9:J9"/>
    <mergeCell ref="H10:J10"/>
    <mergeCell ref="C7:D7"/>
    <mergeCell ref="H5:J5"/>
    <mergeCell ref="E23:F23"/>
    <mergeCell ref="E37:F37"/>
    <mergeCell ref="C8:G8"/>
    <mergeCell ref="C9:G9"/>
    <mergeCell ref="C10:G10"/>
    <mergeCell ref="H37:I37"/>
    <mergeCell ref="H38:I38"/>
    <mergeCell ref="C40:J40"/>
    <mergeCell ref="C4:G4"/>
    <mergeCell ref="C2:D2"/>
    <mergeCell ref="I2:J2"/>
    <mergeCell ref="H4:I4"/>
    <mergeCell ref="C5:D5"/>
    <mergeCell ref="C6:D6"/>
    <mergeCell ref="H22:I22"/>
    <mergeCell ref="H23:I23"/>
    <mergeCell ref="H24:I24"/>
    <mergeCell ref="D20:F20"/>
    <mergeCell ref="D21:F21"/>
    <mergeCell ref="H36:I36"/>
    <mergeCell ref="D30:F30"/>
    <mergeCell ref="D31:F31"/>
    <mergeCell ref="D32:F32"/>
    <mergeCell ref="D33:F33"/>
    <mergeCell ref="D34:F34"/>
    <mergeCell ref="D35:F35"/>
    <mergeCell ref="D25:F25"/>
    <mergeCell ref="D27:F27"/>
    <mergeCell ref="D28:F28"/>
    <mergeCell ref="D29:F29"/>
    <mergeCell ref="D13:F13"/>
    <mergeCell ref="D18:F18"/>
    <mergeCell ref="D19:F19"/>
    <mergeCell ref="C12:J12"/>
    <mergeCell ref="D14:F14"/>
    <mergeCell ref="D15:F15"/>
    <mergeCell ref="D16:F16"/>
    <mergeCell ref="D17:F17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Job Estimate</vt:lpstr>
      <vt:lpstr>'Job Estimate'!Print_Area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2022-04-30T07:02:11Z</dcterms:modified>
</cp:coreProperties>
</file>