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mployee Schedule Template\"/>
    </mc:Choice>
  </mc:AlternateContent>
  <xr:revisionPtr revIDLastSave="0" documentId="13_ncr:1_{D5895B88-1374-4299-9603-4FB589E957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1" sheetId="53" r:id="rId1"/>
    <sheet name="PP2" sheetId="52" r:id="rId2"/>
    <sheet name="PP3" sheetId="51" r:id="rId3"/>
    <sheet name="PP4" sheetId="50" r:id="rId4"/>
    <sheet name="PP5" sheetId="49" r:id="rId5"/>
    <sheet name="PP6" sheetId="48" r:id="rId6"/>
    <sheet name="PP7" sheetId="47" r:id="rId7"/>
    <sheet name="PP8" sheetId="46" r:id="rId8"/>
    <sheet name="PP9" sheetId="45" r:id="rId9"/>
    <sheet name="PP10" sheetId="44" r:id="rId10"/>
    <sheet name="PP11" sheetId="43" r:id="rId11"/>
    <sheet name="PP12" sheetId="42" r:id="rId12"/>
    <sheet name="PP13" sheetId="41" r:id="rId13"/>
    <sheet name="PP14" sheetId="40" r:id="rId14"/>
    <sheet name="PP15" sheetId="39" r:id="rId15"/>
    <sheet name="PP16" sheetId="38" r:id="rId16"/>
    <sheet name="PP17" sheetId="37" r:id="rId17"/>
    <sheet name="PP18" sheetId="36" r:id="rId18"/>
    <sheet name="PP19" sheetId="35" r:id="rId19"/>
    <sheet name="PP20" sheetId="34" r:id="rId20"/>
    <sheet name="PP21" sheetId="33" r:id="rId21"/>
    <sheet name="PP22" sheetId="32" r:id="rId22"/>
    <sheet name="PP23" sheetId="31" r:id="rId23"/>
    <sheet name="PP24" sheetId="30" r:id="rId24"/>
    <sheet name="PP25" sheetId="29" r:id="rId25"/>
    <sheet name="PP26" sheetId="1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1" l="1"/>
  <c r="P3" i="29"/>
  <c r="P3" i="30"/>
  <c r="P3" i="31"/>
  <c r="P3" i="32"/>
  <c r="P3" i="33"/>
  <c r="P3" i="34"/>
  <c r="P3" i="35"/>
  <c r="P3" i="36"/>
  <c r="P3" i="37"/>
  <c r="P3" i="38"/>
  <c r="P3" i="39"/>
  <c r="P3" i="40"/>
  <c r="P3" i="41"/>
  <c r="P3" i="42"/>
  <c r="P3" i="43"/>
  <c r="P3" i="44"/>
  <c r="P3" i="45"/>
  <c r="P3" i="46"/>
  <c r="P3" i="47"/>
  <c r="P3" i="48"/>
  <c r="P3" i="49"/>
  <c r="P3" i="50"/>
  <c r="B7" i="50"/>
  <c r="B13" i="50" s="1"/>
  <c r="P3" i="51"/>
  <c r="P3" i="52"/>
  <c r="R29" i="46"/>
  <c r="F52" i="46"/>
  <c r="D52" i="53"/>
  <c r="R29" i="36"/>
  <c r="F52" i="50"/>
  <c r="R29" i="52"/>
  <c r="R29" i="53"/>
  <c r="R16" i="1"/>
  <c r="S16" i="1"/>
  <c r="R17" i="1"/>
  <c r="S17" i="1"/>
  <c r="F46" i="1"/>
  <c r="R18" i="1"/>
  <c r="S18" i="1"/>
  <c r="R19" i="1"/>
  <c r="S19" i="1"/>
  <c r="R20" i="1"/>
  <c r="S20" i="1"/>
  <c r="R21" i="1"/>
  <c r="F47" i="1" s="1"/>
  <c r="S21" i="1"/>
  <c r="R22" i="1"/>
  <c r="S22" i="1"/>
  <c r="S31" i="1" s="1"/>
  <c r="R23" i="1"/>
  <c r="S23" i="1"/>
  <c r="C48" i="1"/>
  <c r="R24" i="1"/>
  <c r="F48" i="1" s="1"/>
  <c r="S24" i="1"/>
  <c r="R25" i="1"/>
  <c r="S25" i="1"/>
  <c r="R26" i="1"/>
  <c r="S26" i="1"/>
  <c r="C49" i="1" s="1"/>
  <c r="R27" i="1"/>
  <c r="S27" i="1"/>
  <c r="F49" i="1"/>
  <c r="R28" i="1"/>
  <c r="S28" i="1"/>
  <c r="R29" i="1"/>
  <c r="S29" i="1"/>
  <c r="R30" i="1"/>
  <c r="S30" i="1"/>
  <c r="R16" i="29"/>
  <c r="F45" i="29" s="1"/>
  <c r="S16" i="29"/>
  <c r="R17" i="29"/>
  <c r="S17" i="29"/>
  <c r="F46" i="29" s="1"/>
  <c r="R18" i="29"/>
  <c r="S18" i="29"/>
  <c r="R19" i="29"/>
  <c r="F51" i="29"/>
  <c r="S19" i="29"/>
  <c r="R20" i="29"/>
  <c r="S20" i="29"/>
  <c r="R21" i="29"/>
  <c r="F47" i="29" s="1"/>
  <c r="S21" i="29"/>
  <c r="R22" i="29"/>
  <c r="S22" i="29"/>
  <c r="R23" i="29"/>
  <c r="C48" i="29" s="1"/>
  <c r="S23" i="29"/>
  <c r="R24" i="29"/>
  <c r="F48" i="29" s="1"/>
  <c r="S24" i="29"/>
  <c r="R25" i="29"/>
  <c r="S25" i="29"/>
  <c r="R26" i="29"/>
  <c r="C49" i="29" s="1"/>
  <c r="S26" i="29"/>
  <c r="R27" i="29"/>
  <c r="S27" i="29"/>
  <c r="F49" i="29" s="1"/>
  <c r="R28" i="29"/>
  <c r="S28" i="29"/>
  <c r="R29" i="29"/>
  <c r="F52" i="29"/>
  <c r="S29" i="29"/>
  <c r="R30" i="29"/>
  <c r="S30" i="29"/>
  <c r="R16" i="30"/>
  <c r="S16" i="30"/>
  <c r="R17" i="30"/>
  <c r="S17" i="30"/>
  <c r="S31" i="30" s="1"/>
  <c r="R18" i="30"/>
  <c r="S18" i="30"/>
  <c r="R19" i="30"/>
  <c r="F51" i="30" s="1"/>
  <c r="S19" i="30"/>
  <c r="R20" i="30"/>
  <c r="S20" i="30"/>
  <c r="C47" i="30" s="1"/>
  <c r="R21" i="30"/>
  <c r="S21" i="30"/>
  <c r="F47" i="30"/>
  <c r="R22" i="30"/>
  <c r="S22" i="30"/>
  <c r="R23" i="30"/>
  <c r="S23" i="30"/>
  <c r="C48" i="30"/>
  <c r="R24" i="30"/>
  <c r="S24" i="30"/>
  <c r="R25" i="30"/>
  <c r="S25" i="30"/>
  <c r="F50" i="30" s="1"/>
  <c r="R26" i="30"/>
  <c r="C49" i="30" s="1"/>
  <c r="S26" i="30"/>
  <c r="R27" i="30"/>
  <c r="F49" i="30" s="1"/>
  <c r="S27" i="30"/>
  <c r="R28" i="30"/>
  <c r="S28" i="30"/>
  <c r="R29" i="30"/>
  <c r="S29" i="30"/>
  <c r="R30" i="30"/>
  <c r="S30" i="30"/>
  <c r="R16" i="31"/>
  <c r="S16" i="31"/>
  <c r="R17" i="31"/>
  <c r="F46" i="31" s="1"/>
  <c r="S17" i="31"/>
  <c r="R18" i="31"/>
  <c r="S18" i="31"/>
  <c r="R19" i="31"/>
  <c r="F51" i="31" s="1"/>
  <c r="S19" i="31"/>
  <c r="R20" i="31"/>
  <c r="S20" i="31"/>
  <c r="R21" i="31"/>
  <c r="S21" i="31"/>
  <c r="F47" i="31" s="1"/>
  <c r="R22" i="31"/>
  <c r="S22" i="31"/>
  <c r="R23" i="31"/>
  <c r="C48" i="31"/>
  <c r="S23" i="31"/>
  <c r="R24" i="31"/>
  <c r="S24" i="31"/>
  <c r="R25" i="31"/>
  <c r="F50" i="31" s="1"/>
  <c r="S25" i="31"/>
  <c r="R26" i="31"/>
  <c r="C49" i="31" s="1"/>
  <c r="S26" i="31"/>
  <c r="R27" i="31"/>
  <c r="F49" i="31" s="1"/>
  <c r="S27" i="31"/>
  <c r="R28" i="31"/>
  <c r="S28" i="31"/>
  <c r="R29" i="31"/>
  <c r="F52" i="31" s="1"/>
  <c r="S29" i="31"/>
  <c r="R30" i="31"/>
  <c r="S30" i="31"/>
  <c r="R16" i="32"/>
  <c r="S16" i="32"/>
  <c r="F45" i="32" s="1"/>
  <c r="R17" i="32"/>
  <c r="S17" i="32"/>
  <c r="F46" i="32"/>
  <c r="R18" i="32"/>
  <c r="S18" i="32"/>
  <c r="R19" i="32"/>
  <c r="S19" i="32"/>
  <c r="F51" i="32"/>
  <c r="R20" i="32"/>
  <c r="S20" i="32"/>
  <c r="R21" i="32"/>
  <c r="S21" i="32"/>
  <c r="R22" i="32"/>
  <c r="S22" i="32"/>
  <c r="R23" i="32"/>
  <c r="C48" i="32" s="1"/>
  <c r="S23" i="32"/>
  <c r="R24" i="32"/>
  <c r="S24" i="32"/>
  <c r="F48" i="32" s="1"/>
  <c r="R25" i="32"/>
  <c r="S25" i="32"/>
  <c r="R26" i="32"/>
  <c r="C49" i="32"/>
  <c r="S26" i="32"/>
  <c r="R27" i="32"/>
  <c r="S27" i="32"/>
  <c r="F49" i="32"/>
  <c r="R28" i="32"/>
  <c r="S28" i="32"/>
  <c r="R29" i="32"/>
  <c r="S29" i="32"/>
  <c r="R30" i="32"/>
  <c r="S30" i="32"/>
  <c r="C49" i="33"/>
  <c r="R16" i="33"/>
  <c r="S16" i="33"/>
  <c r="R17" i="33"/>
  <c r="S17" i="33"/>
  <c r="R18" i="33"/>
  <c r="S18" i="33"/>
  <c r="R19" i="33"/>
  <c r="S19" i="33"/>
  <c r="F51" i="33" s="1"/>
  <c r="R20" i="33"/>
  <c r="C47" i="33" s="1"/>
  <c r="S20" i="33"/>
  <c r="R21" i="33"/>
  <c r="S21" i="33"/>
  <c r="F47" i="33" s="1"/>
  <c r="R22" i="33"/>
  <c r="S22" i="33"/>
  <c r="R23" i="33"/>
  <c r="C48" i="33"/>
  <c r="S23" i="33"/>
  <c r="R24" i="33"/>
  <c r="S24" i="33"/>
  <c r="R25" i="33"/>
  <c r="F50" i="33" s="1"/>
  <c r="S25" i="33"/>
  <c r="R26" i="33"/>
  <c r="S26" i="33"/>
  <c r="R27" i="33"/>
  <c r="F49" i="33" s="1"/>
  <c r="S27" i="33"/>
  <c r="R28" i="33"/>
  <c r="S28" i="33"/>
  <c r="R29" i="33"/>
  <c r="S29" i="33"/>
  <c r="F52" i="33" s="1"/>
  <c r="R30" i="33"/>
  <c r="S30" i="33"/>
  <c r="R16" i="34"/>
  <c r="S16" i="34"/>
  <c r="R17" i="34"/>
  <c r="F46" i="34" s="1"/>
  <c r="S17" i="34"/>
  <c r="R18" i="34"/>
  <c r="S18" i="34"/>
  <c r="R19" i="34"/>
  <c r="S19" i="34"/>
  <c r="F51" i="34"/>
  <c r="R20" i="34"/>
  <c r="C47" i="34" s="1"/>
  <c r="S20" i="34"/>
  <c r="R21" i="34"/>
  <c r="S21" i="34"/>
  <c r="F47" i="34"/>
  <c r="R22" i="34"/>
  <c r="S22" i="34"/>
  <c r="R23" i="34"/>
  <c r="S23" i="34"/>
  <c r="R24" i="34"/>
  <c r="S24" i="34"/>
  <c r="R25" i="34"/>
  <c r="F50" i="34" s="1"/>
  <c r="S25" i="34"/>
  <c r="R26" i="34"/>
  <c r="S26" i="34"/>
  <c r="R27" i="34"/>
  <c r="S27" i="34"/>
  <c r="F49" i="34"/>
  <c r="R28" i="34"/>
  <c r="S28" i="34"/>
  <c r="R29" i="34"/>
  <c r="S29" i="34"/>
  <c r="F52" i="34"/>
  <c r="R30" i="34"/>
  <c r="S30" i="34"/>
  <c r="R16" i="35"/>
  <c r="S16" i="35"/>
  <c r="R17" i="35"/>
  <c r="S17" i="35"/>
  <c r="F46" i="35" s="1"/>
  <c r="R18" i="35"/>
  <c r="S18" i="35"/>
  <c r="R19" i="35"/>
  <c r="F51" i="35"/>
  <c r="S19" i="35"/>
  <c r="R20" i="35"/>
  <c r="S20" i="35"/>
  <c r="R21" i="35"/>
  <c r="F47" i="35" s="1"/>
  <c r="S21" i="35"/>
  <c r="R22" i="35"/>
  <c r="S22" i="35"/>
  <c r="R23" i="35"/>
  <c r="S23" i="35"/>
  <c r="C48" i="35" s="1"/>
  <c r="R24" i="35"/>
  <c r="F48" i="35" s="1"/>
  <c r="S24" i="35"/>
  <c r="R25" i="35"/>
  <c r="S25" i="35"/>
  <c r="R26" i="35"/>
  <c r="C49" i="35" s="1"/>
  <c r="S26" i="35"/>
  <c r="R27" i="35"/>
  <c r="S27" i="35"/>
  <c r="F49" i="35" s="1"/>
  <c r="R28" i="35"/>
  <c r="S28" i="35"/>
  <c r="R29" i="35"/>
  <c r="F52" i="35"/>
  <c r="S29" i="35"/>
  <c r="R30" i="35"/>
  <c r="S30" i="35"/>
  <c r="R16" i="36"/>
  <c r="S16" i="36"/>
  <c r="R17" i="36"/>
  <c r="S17" i="36"/>
  <c r="F46" i="36"/>
  <c r="R18" i="36"/>
  <c r="S18" i="36"/>
  <c r="R19" i="36"/>
  <c r="S19" i="36"/>
  <c r="R20" i="36"/>
  <c r="S20" i="36"/>
  <c r="R21" i="36"/>
  <c r="F47" i="36" s="1"/>
  <c r="S21" i="36"/>
  <c r="R22" i="36"/>
  <c r="S22" i="36"/>
  <c r="R23" i="36"/>
  <c r="S23" i="36"/>
  <c r="C48" i="36"/>
  <c r="R24" i="36"/>
  <c r="F48" i="36" s="1"/>
  <c r="S24" i="36"/>
  <c r="R25" i="36"/>
  <c r="S25" i="36"/>
  <c r="R26" i="36"/>
  <c r="C49" i="36" s="1"/>
  <c r="S26" i="36"/>
  <c r="R27" i="36"/>
  <c r="S27" i="36"/>
  <c r="R28" i="36"/>
  <c r="S28" i="36"/>
  <c r="S29" i="36"/>
  <c r="F52" i="36" s="1"/>
  <c r="R30" i="36"/>
  <c r="S30" i="36"/>
  <c r="R16" i="37"/>
  <c r="S16" i="37"/>
  <c r="R17" i="37"/>
  <c r="S17" i="37"/>
  <c r="R18" i="37"/>
  <c r="S18" i="37"/>
  <c r="R19" i="37"/>
  <c r="R31" i="37" s="1"/>
  <c r="R34" i="37" s="1"/>
  <c r="S19" i="37"/>
  <c r="R20" i="37"/>
  <c r="S20" i="37"/>
  <c r="R21" i="37"/>
  <c r="F47" i="37" s="1"/>
  <c r="S21" i="37"/>
  <c r="R22" i="37"/>
  <c r="S22" i="37"/>
  <c r="S31" i="37" s="1"/>
  <c r="R23" i="37"/>
  <c r="S23" i="37"/>
  <c r="C48" i="37"/>
  <c r="R24" i="37"/>
  <c r="F48" i="37" s="1"/>
  <c r="S24" i="37"/>
  <c r="R25" i="37"/>
  <c r="S25" i="37"/>
  <c r="R26" i="37"/>
  <c r="C49" i="37" s="1"/>
  <c r="S26" i="37"/>
  <c r="R27" i="37"/>
  <c r="S27" i="37"/>
  <c r="R28" i="37"/>
  <c r="S28" i="37"/>
  <c r="R29" i="37"/>
  <c r="S29" i="37"/>
  <c r="R30" i="37"/>
  <c r="S30" i="37"/>
  <c r="R16" i="38"/>
  <c r="S16" i="38"/>
  <c r="F45" i="38" s="1"/>
  <c r="R17" i="38"/>
  <c r="F46" i="38" s="1"/>
  <c r="S17" i="38"/>
  <c r="R18" i="38"/>
  <c r="S18" i="38"/>
  <c r="R19" i="38"/>
  <c r="F51" i="38" s="1"/>
  <c r="S19" i="38"/>
  <c r="R20" i="38"/>
  <c r="S20" i="38"/>
  <c r="R21" i="38"/>
  <c r="F47" i="38" s="1"/>
  <c r="S21" i="38"/>
  <c r="R22" i="38"/>
  <c r="S22" i="38"/>
  <c r="R23" i="38"/>
  <c r="C48" i="38" s="1"/>
  <c r="S23" i="38"/>
  <c r="R24" i="38"/>
  <c r="S24" i="38"/>
  <c r="F48" i="38" s="1"/>
  <c r="R25" i="38"/>
  <c r="S25" i="38"/>
  <c r="R26" i="38"/>
  <c r="C49" i="38"/>
  <c r="S26" i="38"/>
  <c r="R27" i="38"/>
  <c r="S27" i="38"/>
  <c r="R28" i="38"/>
  <c r="S28" i="38"/>
  <c r="R29" i="38"/>
  <c r="S29" i="38"/>
  <c r="F52" i="38" s="1"/>
  <c r="R30" i="38"/>
  <c r="S30" i="38"/>
  <c r="R16" i="39"/>
  <c r="S16" i="39"/>
  <c r="R17" i="39"/>
  <c r="S17" i="39"/>
  <c r="F46" i="39"/>
  <c r="R18" i="39"/>
  <c r="S18" i="39"/>
  <c r="R19" i="39"/>
  <c r="S19" i="39"/>
  <c r="R20" i="39"/>
  <c r="C47" i="39" s="1"/>
  <c r="S20" i="39"/>
  <c r="R21" i="39"/>
  <c r="S21" i="39"/>
  <c r="F47" i="39"/>
  <c r="R22" i="39"/>
  <c r="S22" i="39"/>
  <c r="R23" i="39"/>
  <c r="S23" i="39"/>
  <c r="R24" i="39"/>
  <c r="S24" i="39"/>
  <c r="R25" i="39"/>
  <c r="F50" i="39" s="1"/>
  <c r="S25" i="39"/>
  <c r="R26" i="39"/>
  <c r="S26" i="39"/>
  <c r="C49" i="39" s="1"/>
  <c r="R27" i="39"/>
  <c r="S27" i="39"/>
  <c r="F49" i="39"/>
  <c r="R28" i="39"/>
  <c r="S28" i="39"/>
  <c r="R29" i="39"/>
  <c r="S29" i="39"/>
  <c r="R30" i="39"/>
  <c r="S30" i="39"/>
  <c r="R16" i="40"/>
  <c r="F45" i="40"/>
  <c r="S16" i="40"/>
  <c r="R17" i="40"/>
  <c r="S17" i="40"/>
  <c r="R18" i="40"/>
  <c r="S18" i="40"/>
  <c r="R19" i="40"/>
  <c r="F51" i="40" s="1"/>
  <c r="S19" i="40"/>
  <c r="R20" i="40"/>
  <c r="C47" i="40" s="1"/>
  <c r="S20" i="40"/>
  <c r="R21" i="40"/>
  <c r="S21" i="40"/>
  <c r="R22" i="40"/>
  <c r="S22" i="40"/>
  <c r="R23" i="40"/>
  <c r="S23" i="40"/>
  <c r="C48" i="40" s="1"/>
  <c r="R24" i="40"/>
  <c r="S24" i="40"/>
  <c r="F48" i="40" s="1"/>
  <c r="R25" i="40"/>
  <c r="F50" i="40" s="1"/>
  <c r="S25" i="40"/>
  <c r="R26" i="40"/>
  <c r="S26" i="40"/>
  <c r="C49" i="40" s="1"/>
  <c r="R27" i="40"/>
  <c r="S27" i="40"/>
  <c r="R28" i="40"/>
  <c r="S28" i="40"/>
  <c r="R29" i="40"/>
  <c r="S29" i="40"/>
  <c r="F52" i="40" s="1"/>
  <c r="R30" i="40"/>
  <c r="S30" i="40"/>
  <c r="R16" i="41"/>
  <c r="S16" i="41"/>
  <c r="F45" i="41" s="1"/>
  <c r="R17" i="41"/>
  <c r="S17" i="41"/>
  <c r="F46" i="41"/>
  <c r="R18" i="41"/>
  <c r="S18" i="41"/>
  <c r="R19" i="41"/>
  <c r="S19" i="41"/>
  <c r="R20" i="41"/>
  <c r="C47" i="41" s="1"/>
  <c r="S20" i="41"/>
  <c r="R21" i="41"/>
  <c r="S21" i="41"/>
  <c r="F47" i="41"/>
  <c r="R22" i="41"/>
  <c r="S22" i="41"/>
  <c r="R23" i="41"/>
  <c r="S23" i="41"/>
  <c r="R24" i="41"/>
  <c r="S24" i="41"/>
  <c r="R25" i="41"/>
  <c r="S25" i="41"/>
  <c r="R26" i="41"/>
  <c r="S26" i="41"/>
  <c r="C49" i="41" s="1"/>
  <c r="R27" i="41"/>
  <c r="S27" i="41"/>
  <c r="F49" i="41"/>
  <c r="R28" i="41"/>
  <c r="S28" i="41"/>
  <c r="R29" i="41"/>
  <c r="S29" i="41"/>
  <c r="R30" i="41"/>
  <c r="S30" i="41"/>
  <c r="R16" i="42"/>
  <c r="F45" i="42"/>
  <c r="S16" i="42"/>
  <c r="R17" i="42"/>
  <c r="S17" i="42"/>
  <c r="R18" i="42"/>
  <c r="S18" i="42"/>
  <c r="R19" i="42"/>
  <c r="F51" i="42" s="1"/>
  <c r="S19" i="42"/>
  <c r="R20" i="42"/>
  <c r="C47" i="42" s="1"/>
  <c r="S20" i="42"/>
  <c r="R21" i="42"/>
  <c r="S21" i="42"/>
  <c r="R22" i="42"/>
  <c r="S22" i="42"/>
  <c r="R23" i="42"/>
  <c r="S23" i="42"/>
  <c r="R24" i="42"/>
  <c r="F48" i="42" s="1"/>
  <c r="S24" i="42"/>
  <c r="R25" i="42"/>
  <c r="S25" i="42"/>
  <c r="R26" i="42"/>
  <c r="S26" i="42"/>
  <c r="C49" i="42" s="1"/>
  <c r="R27" i="42"/>
  <c r="F49" i="42" s="1"/>
  <c r="S27" i="42"/>
  <c r="R28" i="42"/>
  <c r="S28" i="42"/>
  <c r="R29" i="42"/>
  <c r="F52" i="42" s="1"/>
  <c r="S29" i="42"/>
  <c r="R30" i="42"/>
  <c r="S30" i="42"/>
  <c r="R16" i="43"/>
  <c r="S16" i="43"/>
  <c r="R17" i="43"/>
  <c r="F46" i="43" s="1"/>
  <c r="S17" i="43"/>
  <c r="R18" i="43"/>
  <c r="S18" i="43"/>
  <c r="R19" i="43"/>
  <c r="S19" i="43"/>
  <c r="R20" i="43"/>
  <c r="S20" i="43"/>
  <c r="R21" i="43"/>
  <c r="F47" i="43" s="1"/>
  <c r="S21" i="43"/>
  <c r="R22" i="43"/>
  <c r="S22" i="43"/>
  <c r="R23" i="43"/>
  <c r="S23" i="43"/>
  <c r="C48" i="43"/>
  <c r="R24" i="43"/>
  <c r="F48" i="43" s="1"/>
  <c r="S24" i="43"/>
  <c r="R25" i="43"/>
  <c r="S25" i="43"/>
  <c r="R26" i="43"/>
  <c r="C49" i="43" s="1"/>
  <c r="S26" i="43"/>
  <c r="R27" i="43"/>
  <c r="F49" i="43" s="1"/>
  <c r="S27" i="43"/>
  <c r="R28" i="43"/>
  <c r="S28" i="43"/>
  <c r="R29" i="43"/>
  <c r="S29" i="43"/>
  <c r="R30" i="43"/>
  <c r="S30" i="43"/>
  <c r="R16" i="44"/>
  <c r="S16" i="44"/>
  <c r="F45" i="44" s="1"/>
  <c r="R17" i="44"/>
  <c r="F46" i="44" s="1"/>
  <c r="S17" i="44"/>
  <c r="R18" i="44"/>
  <c r="S18" i="44"/>
  <c r="R19" i="44"/>
  <c r="F51" i="44" s="1"/>
  <c r="S19" i="44"/>
  <c r="R20" i="44"/>
  <c r="S20" i="44"/>
  <c r="R21" i="44"/>
  <c r="F47" i="44" s="1"/>
  <c r="S21" i="44"/>
  <c r="R22" i="44"/>
  <c r="S22" i="44"/>
  <c r="R23" i="44"/>
  <c r="C48" i="44" s="1"/>
  <c r="S23" i="44"/>
  <c r="R24" i="44"/>
  <c r="S24" i="44"/>
  <c r="R25" i="44"/>
  <c r="S25" i="44"/>
  <c r="R26" i="44"/>
  <c r="C49" i="44"/>
  <c r="S26" i="44"/>
  <c r="R27" i="44"/>
  <c r="S27" i="44"/>
  <c r="R28" i="44"/>
  <c r="R31" i="44" s="1"/>
  <c r="S28" i="44"/>
  <c r="R29" i="44"/>
  <c r="S29" i="44"/>
  <c r="F52" i="44" s="1"/>
  <c r="R30" i="44"/>
  <c r="S30" i="44"/>
  <c r="R16" i="45"/>
  <c r="S16" i="45"/>
  <c r="R17" i="45"/>
  <c r="F46" i="45" s="1"/>
  <c r="S17" i="45"/>
  <c r="R18" i="45"/>
  <c r="S18" i="45"/>
  <c r="R19" i="45"/>
  <c r="F51" i="45" s="1"/>
  <c r="S19" i="45"/>
  <c r="R20" i="45"/>
  <c r="S20" i="45"/>
  <c r="R21" i="45"/>
  <c r="F47" i="45" s="1"/>
  <c r="S21" i="45"/>
  <c r="R22" i="45"/>
  <c r="S22" i="45"/>
  <c r="S31" i="45" s="1"/>
  <c r="R23" i="45"/>
  <c r="S23" i="45"/>
  <c r="C48" i="45"/>
  <c r="R24" i="45"/>
  <c r="F48" i="45" s="1"/>
  <c r="S24" i="45"/>
  <c r="R25" i="45"/>
  <c r="S25" i="45"/>
  <c r="R26" i="45"/>
  <c r="C49" i="45" s="1"/>
  <c r="S26" i="45"/>
  <c r="R27" i="45"/>
  <c r="F49" i="45" s="1"/>
  <c r="S27" i="45"/>
  <c r="R28" i="45"/>
  <c r="S28" i="45"/>
  <c r="R29" i="45"/>
  <c r="S29" i="45"/>
  <c r="R30" i="45"/>
  <c r="S30" i="45"/>
  <c r="R16" i="46"/>
  <c r="S16" i="46"/>
  <c r="F45" i="46" s="1"/>
  <c r="R17" i="46"/>
  <c r="F46" i="46" s="1"/>
  <c r="S17" i="46"/>
  <c r="R18" i="46"/>
  <c r="S18" i="46"/>
  <c r="R19" i="46"/>
  <c r="F51" i="46" s="1"/>
  <c r="S19" i="46"/>
  <c r="R20" i="46"/>
  <c r="S20" i="46"/>
  <c r="C47" i="46" s="1"/>
  <c r="R21" i="46"/>
  <c r="S21" i="46"/>
  <c r="R22" i="46"/>
  <c r="S22" i="46"/>
  <c r="R23" i="46"/>
  <c r="S23" i="46"/>
  <c r="R24" i="46"/>
  <c r="F48" i="46"/>
  <c r="S24" i="46"/>
  <c r="R25" i="46"/>
  <c r="S25" i="46"/>
  <c r="R26" i="46"/>
  <c r="C49" i="46" s="1"/>
  <c r="S26" i="46"/>
  <c r="R27" i="46"/>
  <c r="S27" i="46"/>
  <c r="F49" i="46" s="1"/>
  <c r="R28" i="46"/>
  <c r="S28" i="46"/>
  <c r="S29" i="46"/>
  <c r="R30" i="46"/>
  <c r="S30" i="46"/>
  <c r="G50" i="53"/>
  <c r="G50" i="52" s="1"/>
  <c r="G50" i="51" s="1"/>
  <c r="G50" i="50" s="1"/>
  <c r="G50" i="49" s="1"/>
  <c r="G50" i="48" s="1"/>
  <c r="G50" i="47" s="1"/>
  <c r="G50" i="46" s="1"/>
  <c r="G50" i="45" s="1"/>
  <c r="G50" i="44" s="1"/>
  <c r="G50" i="43" s="1"/>
  <c r="G50" i="42" s="1"/>
  <c r="G50" i="41" s="1"/>
  <c r="G50" i="40" s="1"/>
  <c r="G50" i="39" s="1"/>
  <c r="G50" i="38" s="1"/>
  <c r="G50" i="37" s="1"/>
  <c r="G50" i="36" s="1"/>
  <c r="G50" i="35" s="1"/>
  <c r="G50" i="34" s="1"/>
  <c r="G50" i="33" s="1"/>
  <c r="G50" i="32" s="1"/>
  <c r="G50" i="31" s="1"/>
  <c r="G50" i="30" s="1"/>
  <c r="G50" i="29" s="1"/>
  <c r="R16" i="47"/>
  <c r="S16" i="47"/>
  <c r="R17" i="47"/>
  <c r="S17" i="47"/>
  <c r="F46" i="47"/>
  <c r="R18" i="47"/>
  <c r="S18" i="47"/>
  <c r="R19" i="47"/>
  <c r="S19" i="47"/>
  <c r="R20" i="47"/>
  <c r="S20" i="47"/>
  <c r="R21" i="47"/>
  <c r="F47" i="47" s="1"/>
  <c r="S21" i="47"/>
  <c r="R22" i="47"/>
  <c r="S22" i="47"/>
  <c r="R23" i="47"/>
  <c r="C48" i="47" s="1"/>
  <c r="S23" i="47"/>
  <c r="R24" i="47"/>
  <c r="S24" i="47"/>
  <c r="F48" i="47" s="1"/>
  <c r="R25" i="47"/>
  <c r="S25" i="47"/>
  <c r="R26" i="47"/>
  <c r="C49" i="47"/>
  <c r="S26" i="47"/>
  <c r="R27" i="47"/>
  <c r="S27" i="47"/>
  <c r="F49" i="47"/>
  <c r="R28" i="47"/>
  <c r="S28" i="47"/>
  <c r="R29" i="47"/>
  <c r="S29" i="47"/>
  <c r="R30" i="47"/>
  <c r="S30" i="47"/>
  <c r="R26" i="48"/>
  <c r="C49" i="48"/>
  <c r="R16" i="48"/>
  <c r="S16" i="48"/>
  <c r="R17" i="48"/>
  <c r="S17" i="48"/>
  <c r="R18" i="48"/>
  <c r="S18" i="48"/>
  <c r="R19" i="48"/>
  <c r="S19" i="48"/>
  <c r="R20" i="48"/>
  <c r="S20" i="48"/>
  <c r="R21" i="48"/>
  <c r="F47" i="48" s="1"/>
  <c r="S21" i="48"/>
  <c r="R22" i="48"/>
  <c r="S22" i="48"/>
  <c r="R23" i="48"/>
  <c r="S23" i="48"/>
  <c r="C48" i="48"/>
  <c r="R24" i="48"/>
  <c r="F48" i="48" s="1"/>
  <c r="S24" i="48"/>
  <c r="R25" i="48"/>
  <c r="S25" i="48"/>
  <c r="S26" i="48"/>
  <c r="R27" i="48"/>
  <c r="S27" i="48"/>
  <c r="R28" i="48"/>
  <c r="S28" i="48"/>
  <c r="R29" i="48"/>
  <c r="S29" i="48"/>
  <c r="F52" i="48" s="1"/>
  <c r="R30" i="48"/>
  <c r="S30" i="48"/>
  <c r="R16" i="49"/>
  <c r="S16" i="49"/>
  <c r="R17" i="49"/>
  <c r="F46" i="49" s="1"/>
  <c r="S17" i="49"/>
  <c r="R18" i="49"/>
  <c r="S18" i="49"/>
  <c r="R19" i="49"/>
  <c r="S19" i="49"/>
  <c r="R20" i="49"/>
  <c r="S20" i="49"/>
  <c r="R21" i="49"/>
  <c r="F47" i="49" s="1"/>
  <c r="S21" i="49"/>
  <c r="R22" i="49"/>
  <c r="S22" i="49"/>
  <c r="R23" i="49"/>
  <c r="S23" i="49"/>
  <c r="C48" i="49"/>
  <c r="R24" i="49"/>
  <c r="F48" i="49" s="1"/>
  <c r="S24" i="49"/>
  <c r="R25" i="49"/>
  <c r="S25" i="49"/>
  <c r="R26" i="49"/>
  <c r="C49" i="49" s="1"/>
  <c r="S26" i="49"/>
  <c r="R27" i="49"/>
  <c r="F49" i="49" s="1"/>
  <c r="S27" i="49"/>
  <c r="R28" i="49"/>
  <c r="S28" i="49"/>
  <c r="R29" i="49"/>
  <c r="S29" i="49"/>
  <c r="R30" i="49"/>
  <c r="S30" i="49"/>
  <c r="R16" i="50"/>
  <c r="S16" i="50"/>
  <c r="F45" i="50" s="1"/>
  <c r="R17" i="50"/>
  <c r="F46" i="50" s="1"/>
  <c r="S17" i="50"/>
  <c r="R18" i="50"/>
  <c r="S18" i="50"/>
  <c r="R19" i="50"/>
  <c r="F51" i="50" s="1"/>
  <c r="S19" i="50"/>
  <c r="R20" i="50"/>
  <c r="S20" i="50"/>
  <c r="C47" i="50" s="1"/>
  <c r="R21" i="50"/>
  <c r="S21" i="50"/>
  <c r="R22" i="50"/>
  <c r="S22" i="50"/>
  <c r="R23" i="50"/>
  <c r="S23" i="50"/>
  <c r="R24" i="50"/>
  <c r="F48" i="50"/>
  <c r="S24" i="50"/>
  <c r="R25" i="50"/>
  <c r="S25" i="50"/>
  <c r="R26" i="50"/>
  <c r="C49" i="50" s="1"/>
  <c r="S26" i="50"/>
  <c r="R27" i="50"/>
  <c r="S27" i="50"/>
  <c r="F49" i="50" s="1"/>
  <c r="R28" i="50"/>
  <c r="S28" i="50"/>
  <c r="R29" i="50"/>
  <c r="S29" i="50"/>
  <c r="R30" i="50"/>
  <c r="S30" i="50"/>
  <c r="R16" i="51"/>
  <c r="S16" i="51"/>
  <c r="R17" i="51"/>
  <c r="F46" i="51"/>
  <c r="S17" i="51"/>
  <c r="R18" i="51"/>
  <c r="S18" i="51"/>
  <c r="R19" i="51"/>
  <c r="S19" i="51"/>
  <c r="R20" i="51"/>
  <c r="S20" i="51"/>
  <c r="S31" i="51" s="1"/>
  <c r="R21" i="51"/>
  <c r="S21" i="51"/>
  <c r="F47" i="51" s="1"/>
  <c r="R22" i="51"/>
  <c r="S22" i="51"/>
  <c r="R23" i="51"/>
  <c r="S23" i="51"/>
  <c r="C48" i="51" s="1"/>
  <c r="R24" i="51"/>
  <c r="S24" i="51"/>
  <c r="R25" i="51"/>
  <c r="F50" i="51"/>
  <c r="S25" i="51"/>
  <c r="R26" i="51"/>
  <c r="C49" i="51" s="1"/>
  <c r="S26" i="51"/>
  <c r="R27" i="51"/>
  <c r="F49" i="51" s="1"/>
  <c r="S27" i="51"/>
  <c r="R28" i="51"/>
  <c r="S28" i="51"/>
  <c r="R29" i="51"/>
  <c r="S29" i="51"/>
  <c r="F52" i="51" s="1"/>
  <c r="R30" i="51"/>
  <c r="S30" i="51"/>
  <c r="S16" i="52"/>
  <c r="S17" i="52"/>
  <c r="S18" i="52"/>
  <c r="S19" i="52"/>
  <c r="S20" i="52"/>
  <c r="S21" i="52"/>
  <c r="S22" i="52"/>
  <c r="S23" i="52"/>
  <c r="S24" i="52"/>
  <c r="S25" i="52"/>
  <c r="S26" i="52"/>
  <c r="S27" i="52"/>
  <c r="S28" i="52"/>
  <c r="S29" i="52"/>
  <c r="F52" i="52"/>
  <c r="S30" i="52"/>
  <c r="R16" i="52"/>
  <c r="F45" i="52" s="1"/>
  <c r="R17" i="52"/>
  <c r="F46" i="52" s="1"/>
  <c r="R18" i="52"/>
  <c r="R19" i="52"/>
  <c r="F51" i="52" s="1"/>
  <c r="R20" i="52"/>
  <c r="C47" i="52" s="1"/>
  <c r="R21" i="52"/>
  <c r="R22" i="52"/>
  <c r="R23" i="52"/>
  <c r="R24" i="52"/>
  <c r="R25" i="52"/>
  <c r="R26" i="52"/>
  <c r="C49" i="52" s="1"/>
  <c r="R27" i="52"/>
  <c r="R28" i="52"/>
  <c r="R30" i="52"/>
  <c r="C47" i="1"/>
  <c r="F45" i="1"/>
  <c r="F50" i="29"/>
  <c r="C47" i="29"/>
  <c r="F48" i="30"/>
  <c r="F45" i="30"/>
  <c r="F48" i="31"/>
  <c r="F45" i="31"/>
  <c r="F50" i="32"/>
  <c r="C47" i="32"/>
  <c r="F48" i="33"/>
  <c r="F45" i="33"/>
  <c r="F48" i="34"/>
  <c r="F45" i="34"/>
  <c r="F50" i="35"/>
  <c r="C47" i="35"/>
  <c r="F50" i="36"/>
  <c r="C47" i="36"/>
  <c r="F45" i="36"/>
  <c r="F50" i="37"/>
  <c r="C47" i="37"/>
  <c r="F45" i="37"/>
  <c r="F50" i="38"/>
  <c r="F49" i="38"/>
  <c r="C47" i="38"/>
  <c r="F48" i="39"/>
  <c r="F49" i="40"/>
  <c r="F46" i="40"/>
  <c r="F50" i="41"/>
  <c r="F48" i="41"/>
  <c r="F50" i="42"/>
  <c r="C48" i="42"/>
  <c r="F47" i="42"/>
  <c r="F46" i="42"/>
  <c r="F50" i="43"/>
  <c r="C47" i="43"/>
  <c r="F45" i="43"/>
  <c r="F50" i="44"/>
  <c r="F49" i="44"/>
  <c r="C47" i="44"/>
  <c r="F50" i="45"/>
  <c r="C47" i="45"/>
  <c r="F45" i="45"/>
  <c r="F50" i="46"/>
  <c r="C48" i="46"/>
  <c r="F47" i="46"/>
  <c r="F50" i="47"/>
  <c r="C47" i="47"/>
  <c r="F45" i="47"/>
  <c r="F50" i="48"/>
  <c r="F49" i="48"/>
  <c r="C47" i="48"/>
  <c r="F45" i="48"/>
  <c r="F50" i="49"/>
  <c r="C47" i="49"/>
  <c r="F45" i="49"/>
  <c r="F50" i="50"/>
  <c r="C48" i="50"/>
  <c r="F47" i="50"/>
  <c r="F48" i="51"/>
  <c r="C47" i="51"/>
  <c r="F45" i="51"/>
  <c r="C48" i="52"/>
  <c r="F48" i="52"/>
  <c r="F47" i="52"/>
  <c r="S16" i="53"/>
  <c r="S17" i="53"/>
  <c r="S18" i="53"/>
  <c r="S31" i="53" s="1"/>
  <c r="S19" i="53"/>
  <c r="S20" i="53"/>
  <c r="S21" i="53"/>
  <c r="S22" i="53"/>
  <c r="S23" i="53"/>
  <c r="S24" i="53"/>
  <c r="S25" i="53"/>
  <c r="S26" i="53"/>
  <c r="C49" i="53" s="1"/>
  <c r="D49" i="53" s="1"/>
  <c r="S27" i="53"/>
  <c r="S28" i="53"/>
  <c r="S29" i="53"/>
  <c r="S30" i="53"/>
  <c r="R16" i="53"/>
  <c r="F45" i="53"/>
  <c r="B45" i="50"/>
  <c r="D45" i="50" s="1"/>
  <c r="G45" i="50" s="1"/>
  <c r="B45" i="49" s="1"/>
  <c r="D45" i="49" s="1"/>
  <c r="G45" i="49" s="1"/>
  <c r="B45" i="48" s="1"/>
  <c r="D45" i="48" s="1"/>
  <c r="G45" i="48" s="1"/>
  <c r="B45" i="47" s="1"/>
  <c r="D45" i="47" s="1"/>
  <c r="G45" i="47" s="1"/>
  <c r="B45" i="46" s="1"/>
  <c r="D45" i="46" s="1"/>
  <c r="G45" i="46" s="1"/>
  <c r="B45" i="45" s="1"/>
  <c r="D45" i="45" s="1"/>
  <c r="G45" i="45" s="1"/>
  <c r="B45" i="44" s="1"/>
  <c r="D45" i="44" s="1"/>
  <c r="G45" i="44" s="1"/>
  <c r="B45" i="43" s="1"/>
  <c r="D45" i="43" s="1"/>
  <c r="G45" i="43" s="1"/>
  <c r="B45" i="42" s="1"/>
  <c r="D45" i="42" s="1"/>
  <c r="G45" i="42" s="1"/>
  <c r="B45" i="41" s="1"/>
  <c r="D45" i="41" s="1"/>
  <c r="G45" i="41" s="1"/>
  <c r="B45" i="40" s="1"/>
  <c r="D45" i="40" s="1"/>
  <c r="G45" i="40"/>
  <c r="B45" i="39" s="1"/>
  <c r="D45" i="39" s="1"/>
  <c r="R17" i="53"/>
  <c r="R18" i="53"/>
  <c r="R19" i="53"/>
  <c r="R20" i="53"/>
  <c r="C47" i="53" s="1"/>
  <c r="D47" i="53" s="1"/>
  <c r="R21" i="53"/>
  <c r="R22" i="53"/>
  <c r="R23" i="53"/>
  <c r="C48" i="53" s="1"/>
  <c r="D48" i="53" s="1"/>
  <c r="G48" i="53" s="1"/>
  <c r="B48" i="52" s="1"/>
  <c r="D48" i="52" s="1"/>
  <c r="G48" i="52" s="1"/>
  <c r="B48" i="51" s="1"/>
  <c r="D48" i="51" s="1"/>
  <c r="G48" i="51" s="1"/>
  <c r="B48" i="50" s="1"/>
  <c r="D48" i="50" s="1"/>
  <c r="G48" i="50" s="1"/>
  <c r="B48" i="49" s="1"/>
  <c r="D48" i="49" s="1"/>
  <c r="G48" i="49" s="1"/>
  <c r="B48" i="48" s="1"/>
  <c r="D48" i="48" s="1"/>
  <c r="G48" i="48" s="1"/>
  <c r="B48" i="47" s="1"/>
  <c r="D48" i="47" s="1"/>
  <c r="G48" i="47" s="1"/>
  <c r="B48" i="46" s="1"/>
  <c r="D48" i="46" s="1"/>
  <c r="G48" i="46" s="1"/>
  <c r="B48" i="45" s="1"/>
  <c r="D48" i="45" s="1"/>
  <c r="G48" i="45" s="1"/>
  <c r="B48" i="44" s="1"/>
  <c r="D48" i="44" s="1"/>
  <c r="R24" i="53"/>
  <c r="F48" i="53" s="1"/>
  <c r="R25" i="53"/>
  <c r="R26" i="53"/>
  <c r="R27" i="53"/>
  <c r="F49" i="53" s="1"/>
  <c r="R28" i="53"/>
  <c r="R30" i="53"/>
  <c r="D46" i="53"/>
  <c r="F46" i="53"/>
  <c r="F47" i="53"/>
  <c r="D45" i="53"/>
  <c r="G45" i="53" s="1"/>
  <c r="B45" i="52" s="1"/>
  <c r="D45" i="52" s="1"/>
  <c r="G45" i="52" s="1"/>
  <c r="B45" i="51" s="1"/>
  <c r="D45" i="51" s="1"/>
  <c r="G45" i="51" s="1"/>
  <c r="M3" i="52"/>
  <c r="M3" i="51" s="1"/>
  <c r="B13" i="53"/>
  <c r="C13" i="53"/>
  <c r="D13" i="53"/>
  <c r="E13" i="53"/>
  <c r="F13" i="53"/>
  <c r="G13" i="53"/>
  <c r="H13" i="53"/>
  <c r="J13" i="53"/>
  <c r="K13" i="53"/>
  <c r="L13" i="53"/>
  <c r="M13" i="53"/>
  <c r="N13" i="53"/>
  <c r="O13" i="53"/>
  <c r="P13" i="53"/>
  <c r="R15" i="53"/>
  <c r="S15" i="53"/>
  <c r="B31" i="53"/>
  <c r="C31" i="53"/>
  <c r="D31" i="53"/>
  <c r="E31" i="53"/>
  <c r="F31" i="53"/>
  <c r="G31" i="53"/>
  <c r="H31" i="53"/>
  <c r="J31" i="53"/>
  <c r="K31" i="53"/>
  <c r="L31" i="53"/>
  <c r="M31" i="53"/>
  <c r="N31" i="53"/>
  <c r="O31" i="53"/>
  <c r="P31" i="53"/>
  <c r="S33" i="53"/>
  <c r="E42" i="53"/>
  <c r="B13" i="52"/>
  <c r="C13" i="52"/>
  <c r="D13" i="52"/>
  <c r="E13" i="52"/>
  <c r="F13" i="52"/>
  <c r="G13" i="52"/>
  <c r="H13" i="52"/>
  <c r="J13" i="52"/>
  <c r="K13" i="52"/>
  <c r="L13" i="52"/>
  <c r="M13" i="52"/>
  <c r="N13" i="52"/>
  <c r="O13" i="52"/>
  <c r="P13" i="52"/>
  <c r="R15" i="52"/>
  <c r="S15" i="52"/>
  <c r="S31" i="52"/>
  <c r="B31" i="52"/>
  <c r="C31" i="52"/>
  <c r="D31" i="52"/>
  <c r="E31" i="52"/>
  <c r="F31" i="52"/>
  <c r="G31" i="52"/>
  <c r="H31" i="52"/>
  <c r="J31" i="52"/>
  <c r="K31" i="52"/>
  <c r="L31" i="52"/>
  <c r="M31" i="52"/>
  <c r="N31" i="52"/>
  <c r="O31" i="52"/>
  <c r="P31" i="52"/>
  <c r="E42" i="52"/>
  <c r="B13" i="51"/>
  <c r="C13" i="51"/>
  <c r="D13" i="51"/>
  <c r="E13" i="51"/>
  <c r="F13" i="51"/>
  <c r="G13" i="51"/>
  <c r="H13" i="51"/>
  <c r="J13" i="51"/>
  <c r="K13" i="51"/>
  <c r="L13" i="51"/>
  <c r="M13" i="51"/>
  <c r="N13" i="51"/>
  <c r="O13" i="51"/>
  <c r="P13" i="51"/>
  <c r="R15" i="51"/>
  <c r="S15" i="51"/>
  <c r="B31" i="51"/>
  <c r="C31" i="51"/>
  <c r="D31" i="51"/>
  <c r="E31" i="51"/>
  <c r="F31" i="51"/>
  <c r="G31" i="51"/>
  <c r="H31" i="51"/>
  <c r="J31" i="51"/>
  <c r="K31" i="51"/>
  <c r="L31" i="51"/>
  <c r="M31" i="51"/>
  <c r="N31" i="51"/>
  <c r="O31" i="51"/>
  <c r="P31" i="51"/>
  <c r="C13" i="50"/>
  <c r="D13" i="50"/>
  <c r="E13" i="50"/>
  <c r="F13" i="50"/>
  <c r="G13" i="50"/>
  <c r="H13" i="50"/>
  <c r="J13" i="50"/>
  <c r="K13" i="50"/>
  <c r="L13" i="50"/>
  <c r="M13" i="50"/>
  <c r="N13" i="50"/>
  <c r="O13" i="50"/>
  <c r="P13" i="50"/>
  <c r="R15" i="50"/>
  <c r="S15" i="50"/>
  <c r="S31" i="50" s="1"/>
  <c r="B31" i="50"/>
  <c r="C31" i="50"/>
  <c r="D31" i="50"/>
  <c r="E31" i="50"/>
  <c r="F31" i="50"/>
  <c r="G31" i="50"/>
  <c r="H31" i="50"/>
  <c r="J31" i="50"/>
  <c r="K31" i="50"/>
  <c r="L31" i="50"/>
  <c r="M31" i="50"/>
  <c r="N31" i="50"/>
  <c r="O31" i="50"/>
  <c r="P31" i="50"/>
  <c r="B13" i="49"/>
  <c r="C13" i="49"/>
  <c r="D13" i="49"/>
  <c r="E13" i="49"/>
  <c r="F13" i="49"/>
  <c r="G13" i="49"/>
  <c r="H13" i="49"/>
  <c r="J13" i="49"/>
  <c r="K13" i="49"/>
  <c r="L13" i="49"/>
  <c r="M13" i="49"/>
  <c r="N13" i="49"/>
  <c r="O13" i="49"/>
  <c r="P13" i="49"/>
  <c r="R15" i="49"/>
  <c r="S15" i="49"/>
  <c r="S31" i="49"/>
  <c r="B31" i="49"/>
  <c r="C31" i="49"/>
  <c r="D31" i="49"/>
  <c r="E31" i="49"/>
  <c r="F31" i="49"/>
  <c r="G31" i="49"/>
  <c r="H31" i="49"/>
  <c r="J31" i="49"/>
  <c r="K31" i="49"/>
  <c r="L31" i="49"/>
  <c r="M31" i="49"/>
  <c r="N31" i="49"/>
  <c r="O31" i="49"/>
  <c r="P31" i="49"/>
  <c r="B13" i="48"/>
  <c r="C13" i="48"/>
  <c r="D13" i="48"/>
  <c r="E13" i="48"/>
  <c r="F13" i="48"/>
  <c r="G13" i="48"/>
  <c r="H13" i="48"/>
  <c r="J13" i="48"/>
  <c r="K13" i="48"/>
  <c r="L13" i="48"/>
  <c r="M13" i="48"/>
  <c r="N13" i="48"/>
  <c r="O13" i="48"/>
  <c r="P13" i="48"/>
  <c r="R15" i="48"/>
  <c r="S15" i="48"/>
  <c r="B31" i="48"/>
  <c r="C31" i="48"/>
  <c r="D31" i="48"/>
  <c r="E31" i="48"/>
  <c r="F31" i="48"/>
  <c r="G31" i="48"/>
  <c r="H31" i="48"/>
  <c r="J31" i="48"/>
  <c r="K31" i="48"/>
  <c r="L31" i="48"/>
  <c r="M31" i="48"/>
  <c r="N31" i="48"/>
  <c r="O31" i="48"/>
  <c r="P31" i="48"/>
  <c r="B13" i="47"/>
  <c r="C13" i="47"/>
  <c r="D13" i="47"/>
  <c r="E13" i="47"/>
  <c r="F13" i="47"/>
  <c r="G13" i="47"/>
  <c r="H13" i="47"/>
  <c r="J13" i="47"/>
  <c r="K13" i="47"/>
  <c r="L13" i="47"/>
  <c r="M13" i="47"/>
  <c r="N13" i="47"/>
  <c r="O13" i="47"/>
  <c r="P13" i="47"/>
  <c r="R15" i="47"/>
  <c r="R31" i="47"/>
  <c r="S15" i="47"/>
  <c r="B31" i="47"/>
  <c r="C31" i="47"/>
  <c r="D31" i="47"/>
  <c r="E31" i="47"/>
  <c r="F31" i="47"/>
  <c r="G31" i="47"/>
  <c r="H31" i="47"/>
  <c r="J31" i="47"/>
  <c r="K31" i="47"/>
  <c r="L31" i="47"/>
  <c r="M31" i="47"/>
  <c r="N31" i="47"/>
  <c r="O31" i="47"/>
  <c r="P31" i="47"/>
  <c r="B13" i="46"/>
  <c r="C13" i="46"/>
  <c r="D13" i="46"/>
  <c r="E13" i="46"/>
  <c r="F13" i="46"/>
  <c r="G13" i="46"/>
  <c r="H13" i="46"/>
  <c r="J13" i="46"/>
  <c r="K13" i="46"/>
  <c r="L13" i="46"/>
  <c r="M13" i="46"/>
  <c r="N13" i="46"/>
  <c r="O13" i="46"/>
  <c r="P13" i="46"/>
  <c r="R15" i="46"/>
  <c r="S15" i="46"/>
  <c r="B31" i="46"/>
  <c r="C31" i="46"/>
  <c r="D31" i="46"/>
  <c r="E31" i="46"/>
  <c r="F31" i="46"/>
  <c r="G31" i="46"/>
  <c r="H31" i="46"/>
  <c r="J31" i="46"/>
  <c r="K31" i="46"/>
  <c r="L31" i="46"/>
  <c r="M31" i="46"/>
  <c r="N31" i="46"/>
  <c r="O31" i="46"/>
  <c r="P31" i="46"/>
  <c r="B13" i="45"/>
  <c r="C13" i="45"/>
  <c r="D13" i="45"/>
  <c r="E13" i="45"/>
  <c r="F13" i="45"/>
  <c r="G13" i="45"/>
  <c r="H13" i="45"/>
  <c r="J13" i="45"/>
  <c r="K13" i="45"/>
  <c r="L13" i="45"/>
  <c r="M13" i="45"/>
  <c r="N13" i="45"/>
  <c r="O13" i="45"/>
  <c r="P13" i="45"/>
  <c r="R15" i="45"/>
  <c r="S15" i="45"/>
  <c r="B31" i="45"/>
  <c r="C31" i="45"/>
  <c r="D31" i="45"/>
  <c r="E31" i="45"/>
  <c r="F31" i="45"/>
  <c r="G31" i="45"/>
  <c r="H31" i="45"/>
  <c r="J31" i="45"/>
  <c r="K31" i="45"/>
  <c r="L31" i="45"/>
  <c r="M31" i="45"/>
  <c r="N31" i="45"/>
  <c r="O31" i="45"/>
  <c r="P31" i="45"/>
  <c r="B13" i="44"/>
  <c r="C13" i="44"/>
  <c r="D13" i="44"/>
  <c r="E13" i="44"/>
  <c r="F13" i="44"/>
  <c r="G13" i="44"/>
  <c r="H13" i="44"/>
  <c r="J13" i="44"/>
  <c r="K13" i="44"/>
  <c r="L13" i="44"/>
  <c r="M13" i="44"/>
  <c r="N13" i="44"/>
  <c r="O13" i="44"/>
  <c r="P13" i="44"/>
  <c r="R15" i="44"/>
  <c r="S15" i="44"/>
  <c r="B31" i="44"/>
  <c r="C31" i="44"/>
  <c r="D31" i="44"/>
  <c r="E31" i="44"/>
  <c r="F31" i="44"/>
  <c r="G31" i="44"/>
  <c r="H31" i="44"/>
  <c r="J31" i="44"/>
  <c r="K31" i="44"/>
  <c r="L31" i="44"/>
  <c r="M31" i="44"/>
  <c r="N31" i="44"/>
  <c r="O31" i="44"/>
  <c r="P31" i="44"/>
  <c r="B13" i="43"/>
  <c r="C13" i="43"/>
  <c r="D13" i="43"/>
  <c r="E13" i="43"/>
  <c r="F13" i="43"/>
  <c r="G13" i="43"/>
  <c r="H13" i="43"/>
  <c r="J13" i="43"/>
  <c r="K13" i="43"/>
  <c r="L13" i="43"/>
  <c r="M13" i="43"/>
  <c r="N13" i="43"/>
  <c r="O13" i="43"/>
  <c r="P13" i="43"/>
  <c r="R15" i="43"/>
  <c r="R31" i="43" s="1"/>
  <c r="S15" i="43"/>
  <c r="B31" i="43"/>
  <c r="C31" i="43"/>
  <c r="D31" i="43"/>
  <c r="E31" i="43"/>
  <c r="F31" i="43"/>
  <c r="G31" i="43"/>
  <c r="H31" i="43"/>
  <c r="J31" i="43"/>
  <c r="K31" i="43"/>
  <c r="L31" i="43"/>
  <c r="M31" i="43"/>
  <c r="N31" i="43"/>
  <c r="O31" i="43"/>
  <c r="P31" i="43"/>
  <c r="B13" i="42"/>
  <c r="C13" i="42"/>
  <c r="D13" i="42"/>
  <c r="E13" i="42"/>
  <c r="F13" i="42"/>
  <c r="G13" i="42"/>
  <c r="H13" i="42"/>
  <c r="J13" i="42"/>
  <c r="K13" i="42"/>
  <c r="L13" i="42"/>
  <c r="M13" i="42"/>
  <c r="N13" i="42"/>
  <c r="O13" i="42"/>
  <c r="P13" i="42"/>
  <c r="R15" i="42"/>
  <c r="R31" i="42" s="1"/>
  <c r="R34" i="42" s="1"/>
  <c r="S15" i="42"/>
  <c r="S31" i="42" s="1"/>
  <c r="B31" i="42"/>
  <c r="C31" i="42"/>
  <c r="D31" i="42"/>
  <c r="E31" i="42"/>
  <c r="F31" i="42"/>
  <c r="G31" i="42"/>
  <c r="H31" i="42"/>
  <c r="J31" i="42"/>
  <c r="K31" i="42"/>
  <c r="L31" i="42"/>
  <c r="M31" i="42"/>
  <c r="N31" i="42"/>
  <c r="O31" i="42"/>
  <c r="P31" i="42"/>
  <c r="B13" i="41"/>
  <c r="C13" i="41"/>
  <c r="D13" i="41"/>
  <c r="E13" i="41"/>
  <c r="F13" i="41"/>
  <c r="G13" i="41"/>
  <c r="H13" i="41"/>
  <c r="J13" i="41"/>
  <c r="K13" i="41"/>
  <c r="L13" i="41"/>
  <c r="M13" i="41"/>
  <c r="N13" i="41"/>
  <c r="O13" i="41"/>
  <c r="P13" i="41"/>
  <c r="R15" i="41"/>
  <c r="S15" i="41"/>
  <c r="S31" i="41"/>
  <c r="B31" i="41"/>
  <c r="C31" i="41"/>
  <c r="D31" i="41"/>
  <c r="E31" i="41"/>
  <c r="F31" i="41"/>
  <c r="G31" i="41"/>
  <c r="H31" i="41"/>
  <c r="J31" i="41"/>
  <c r="K31" i="41"/>
  <c r="L31" i="41"/>
  <c r="M31" i="41"/>
  <c r="N31" i="41"/>
  <c r="O31" i="41"/>
  <c r="P31" i="41"/>
  <c r="B13" i="40"/>
  <c r="C13" i="40"/>
  <c r="D13" i="40"/>
  <c r="E13" i="40"/>
  <c r="F13" i="40"/>
  <c r="G13" i="40"/>
  <c r="H13" i="40"/>
  <c r="J13" i="40"/>
  <c r="K13" i="40"/>
  <c r="L13" i="40"/>
  <c r="M13" i="40"/>
  <c r="N13" i="40"/>
  <c r="O13" i="40"/>
  <c r="P13" i="40"/>
  <c r="R15" i="40"/>
  <c r="S15" i="40"/>
  <c r="B31" i="40"/>
  <c r="C31" i="40"/>
  <c r="D31" i="40"/>
  <c r="E31" i="40"/>
  <c r="F31" i="40"/>
  <c r="G31" i="40"/>
  <c r="H31" i="40"/>
  <c r="J31" i="40"/>
  <c r="K31" i="40"/>
  <c r="L31" i="40"/>
  <c r="M31" i="40"/>
  <c r="N31" i="40"/>
  <c r="O31" i="40"/>
  <c r="P31" i="40"/>
  <c r="B13" i="39"/>
  <c r="C13" i="39"/>
  <c r="D13" i="39"/>
  <c r="E13" i="39"/>
  <c r="F13" i="39"/>
  <c r="G13" i="39"/>
  <c r="H13" i="39"/>
  <c r="J13" i="39"/>
  <c r="K13" i="39"/>
  <c r="L13" i="39"/>
  <c r="M13" i="39"/>
  <c r="N13" i="39"/>
  <c r="O13" i="39"/>
  <c r="P13" i="39"/>
  <c r="R15" i="39"/>
  <c r="S15" i="39"/>
  <c r="B31" i="39"/>
  <c r="C31" i="39"/>
  <c r="D31" i="39"/>
  <c r="E31" i="39"/>
  <c r="F31" i="39"/>
  <c r="G31" i="39"/>
  <c r="H31" i="39"/>
  <c r="J31" i="39"/>
  <c r="K31" i="39"/>
  <c r="L31" i="39"/>
  <c r="M31" i="39"/>
  <c r="N31" i="39"/>
  <c r="O31" i="39"/>
  <c r="P31" i="39"/>
  <c r="B13" i="38"/>
  <c r="C13" i="38"/>
  <c r="D13" i="38"/>
  <c r="E13" i="38"/>
  <c r="F13" i="38"/>
  <c r="G13" i="38"/>
  <c r="H13" i="38"/>
  <c r="J13" i="38"/>
  <c r="K13" i="38"/>
  <c r="L13" i="38"/>
  <c r="M13" i="38"/>
  <c r="N13" i="38"/>
  <c r="O13" i="38"/>
  <c r="P13" i="38"/>
  <c r="R15" i="38"/>
  <c r="S15" i="38"/>
  <c r="B31" i="38"/>
  <c r="C31" i="38"/>
  <c r="D31" i="38"/>
  <c r="E31" i="38"/>
  <c r="F31" i="38"/>
  <c r="G31" i="38"/>
  <c r="H31" i="38"/>
  <c r="J31" i="38"/>
  <c r="K31" i="38"/>
  <c r="L31" i="38"/>
  <c r="M31" i="38"/>
  <c r="N31" i="38"/>
  <c r="O31" i="38"/>
  <c r="P31" i="38"/>
  <c r="B13" i="37"/>
  <c r="C13" i="37"/>
  <c r="D13" i="37"/>
  <c r="E13" i="37"/>
  <c r="F13" i="37"/>
  <c r="G13" i="37"/>
  <c r="H13" i="37"/>
  <c r="J13" i="37"/>
  <c r="K13" i="37"/>
  <c r="L13" i="37"/>
  <c r="M13" i="37"/>
  <c r="N13" i="37"/>
  <c r="O13" i="37"/>
  <c r="P13" i="37"/>
  <c r="R15" i="37"/>
  <c r="S15" i="37"/>
  <c r="B31" i="37"/>
  <c r="C31" i="37"/>
  <c r="D31" i="37"/>
  <c r="E31" i="37"/>
  <c r="F31" i="37"/>
  <c r="G31" i="37"/>
  <c r="H31" i="37"/>
  <c r="J31" i="37"/>
  <c r="K31" i="37"/>
  <c r="L31" i="37"/>
  <c r="M31" i="37"/>
  <c r="N31" i="37"/>
  <c r="O31" i="37"/>
  <c r="P31" i="37"/>
  <c r="B13" i="36"/>
  <c r="C13" i="36"/>
  <c r="D13" i="36"/>
  <c r="E13" i="36"/>
  <c r="F13" i="36"/>
  <c r="G13" i="36"/>
  <c r="H13" i="36"/>
  <c r="J13" i="36"/>
  <c r="K13" i="36"/>
  <c r="L13" i="36"/>
  <c r="M13" i="36"/>
  <c r="N13" i="36"/>
  <c r="O13" i="36"/>
  <c r="P13" i="36"/>
  <c r="R15" i="36"/>
  <c r="S15" i="36"/>
  <c r="B31" i="36"/>
  <c r="C31" i="36"/>
  <c r="D31" i="36"/>
  <c r="E31" i="36"/>
  <c r="F31" i="36"/>
  <c r="G31" i="36"/>
  <c r="H31" i="36"/>
  <c r="J31" i="36"/>
  <c r="K31" i="36"/>
  <c r="L31" i="36"/>
  <c r="M31" i="36"/>
  <c r="N31" i="36"/>
  <c r="O31" i="36"/>
  <c r="P31" i="36"/>
  <c r="B13" i="35"/>
  <c r="C13" i="35"/>
  <c r="D13" i="35"/>
  <c r="E13" i="35"/>
  <c r="F13" i="35"/>
  <c r="G13" i="35"/>
  <c r="H13" i="35"/>
  <c r="J13" i="35"/>
  <c r="K13" i="35"/>
  <c r="L13" i="35"/>
  <c r="M13" i="35"/>
  <c r="N13" i="35"/>
  <c r="O13" i="35"/>
  <c r="P13" i="35"/>
  <c r="R15" i="35"/>
  <c r="S15" i="35"/>
  <c r="B31" i="35"/>
  <c r="C31" i="35"/>
  <c r="D31" i="35"/>
  <c r="E31" i="35"/>
  <c r="F31" i="35"/>
  <c r="G31" i="35"/>
  <c r="H31" i="35"/>
  <c r="J31" i="35"/>
  <c r="K31" i="35"/>
  <c r="L31" i="35"/>
  <c r="M31" i="35"/>
  <c r="N31" i="35"/>
  <c r="O31" i="35"/>
  <c r="P31" i="35"/>
  <c r="B13" i="34"/>
  <c r="C13" i="34"/>
  <c r="D13" i="34"/>
  <c r="E13" i="34"/>
  <c r="F13" i="34"/>
  <c r="G13" i="34"/>
  <c r="H13" i="34"/>
  <c r="J13" i="34"/>
  <c r="K13" i="34"/>
  <c r="L13" i="34"/>
  <c r="M13" i="34"/>
  <c r="N13" i="34"/>
  <c r="O13" i="34"/>
  <c r="P13" i="34"/>
  <c r="R15" i="34"/>
  <c r="S15" i="34"/>
  <c r="B31" i="34"/>
  <c r="C31" i="34"/>
  <c r="D31" i="34"/>
  <c r="E31" i="34"/>
  <c r="F31" i="34"/>
  <c r="G31" i="34"/>
  <c r="H31" i="34"/>
  <c r="J31" i="34"/>
  <c r="K31" i="34"/>
  <c r="L31" i="34"/>
  <c r="M31" i="34"/>
  <c r="N31" i="34"/>
  <c r="O31" i="34"/>
  <c r="P31" i="34"/>
  <c r="B13" i="33"/>
  <c r="C13" i="33"/>
  <c r="D13" i="33"/>
  <c r="E13" i="33"/>
  <c r="F13" i="33"/>
  <c r="G13" i="33"/>
  <c r="H13" i="33"/>
  <c r="J13" i="33"/>
  <c r="K13" i="33"/>
  <c r="L13" i="33"/>
  <c r="M13" i="33"/>
  <c r="N13" i="33"/>
  <c r="O13" i="33"/>
  <c r="P13" i="33"/>
  <c r="R15" i="33"/>
  <c r="S15" i="33"/>
  <c r="B31" i="33"/>
  <c r="C31" i="33"/>
  <c r="D31" i="33"/>
  <c r="E31" i="33"/>
  <c r="F31" i="33"/>
  <c r="G31" i="33"/>
  <c r="H31" i="33"/>
  <c r="J31" i="33"/>
  <c r="K31" i="33"/>
  <c r="L31" i="33"/>
  <c r="M31" i="33"/>
  <c r="N31" i="33"/>
  <c r="O31" i="33"/>
  <c r="P31" i="33"/>
  <c r="B13" i="32"/>
  <c r="C13" i="32"/>
  <c r="D13" i="32"/>
  <c r="E13" i="32"/>
  <c r="F13" i="32"/>
  <c r="G13" i="32"/>
  <c r="H13" i="32"/>
  <c r="J13" i="32"/>
  <c r="K13" i="32"/>
  <c r="L13" i="32"/>
  <c r="M13" i="32"/>
  <c r="N13" i="32"/>
  <c r="O13" i="32"/>
  <c r="P13" i="32"/>
  <c r="R15" i="32"/>
  <c r="S15" i="32"/>
  <c r="B31" i="32"/>
  <c r="C31" i="32"/>
  <c r="D31" i="32"/>
  <c r="E31" i="32"/>
  <c r="F31" i="32"/>
  <c r="G31" i="32"/>
  <c r="H31" i="32"/>
  <c r="J31" i="32"/>
  <c r="K31" i="32"/>
  <c r="L31" i="32"/>
  <c r="M31" i="32"/>
  <c r="N31" i="32"/>
  <c r="O31" i="32"/>
  <c r="P31" i="32"/>
  <c r="B13" i="31"/>
  <c r="C13" i="31"/>
  <c r="D13" i="31"/>
  <c r="E13" i="31"/>
  <c r="F13" i="31"/>
  <c r="G13" i="31"/>
  <c r="H13" i="31"/>
  <c r="J13" i="31"/>
  <c r="K13" i="31"/>
  <c r="L13" i="31"/>
  <c r="M13" i="31"/>
  <c r="N13" i="31"/>
  <c r="O13" i="31"/>
  <c r="P13" i="31"/>
  <c r="R15" i="31"/>
  <c r="S15" i="31"/>
  <c r="B31" i="31"/>
  <c r="C31" i="31"/>
  <c r="D31" i="31"/>
  <c r="E31" i="31"/>
  <c r="F31" i="31"/>
  <c r="G31" i="31"/>
  <c r="H31" i="31"/>
  <c r="J31" i="31"/>
  <c r="K31" i="31"/>
  <c r="L31" i="31"/>
  <c r="M31" i="31"/>
  <c r="N31" i="31"/>
  <c r="O31" i="31"/>
  <c r="P31" i="31"/>
  <c r="B13" i="30"/>
  <c r="C13" i="30"/>
  <c r="D13" i="30"/>
  <c r="E13" i="30"/>
  <c r="F13" i="30"/>
  <c r="G13" i="30"/>
  <c r="H13" i="30"/>
  <c r="J13" i="30"/>
  <c r="K13" i="30"/>
  <c r="L13" i="30"/>
  <c r="M13" i="30"/>
  <c r="N13" i="30"/>
  <c r="O13" i="30"/>
  <c r="P13" i="30"/>
  <c r="R15" i="30"/>
  <c r="S15" i="30"/>
  <c r="B31" i="30"/>
  <c r="C31" i="30"/>
  <c r="D31" i="30"/>
  <c r="E31" i="30"/>
  <c r="F31" i="30"/>
  <c r="G31" i="30"/>
  <c r="H31" i="30"/>
  <c r="J31" i="30"/>
  <c r="K31" i="30"/>
  <c r="L31" i="30"/>
  <c r="M31" i="30"/>
  <c r="N31" i="30"/>
  <c r="O31" i="30"/>
  <c r="P31" i="30"/>
  <c r="B13" i="29"/>
  <c r="C13" i="29"/>
  <c r="D13" i="29"/>
  <c r="E13" i="29"/>
  <c r="F13" i="29"/>
  <c r="G13" i="29"/>
  <c r="H13" i="29"/>
  <c r="J13" i="29"/>
  <c r="K13" i="29"/>
  <c r="L13" i="29"/>
  <c r="M13" i="29"/>
  <c r="N13" i="29"/>
  <c r="O13" i="29"/>
  <c r="P13" i="29"/>
  <c r="R15" i="29"/>
  <c r="S15" i="29"/>
  <c r="B31" i="29"/>
  <c r="C31" i="29"/>
  <c r="D31" i="29"/>
  <c r="E31" i="29"/>
  <c r="F31" i="29"/>
  <c r="G31" i="29"/>
  <c r="H31" i="29"/>
  <c r="J31" i="29"/>
  <c r="K31" i="29"/>
  <c r="L31" i="29"/>
  <c r="M31" i="29"/>
  <c r="N31" i="29"/>
  <c r="O31" i="29"/>
  <c r="P31" i="29"/>
  <c r="C13" i="1"/>
  <c r="S15" i="1"/>
  <c r="R15" i="1"/>
  <c r="L13" i="1"/>
  <c r="M13" i="1"/>
  <c r="N13" i="1"/>
  <c r="O13" i="1"/>
  <c r="P13" i="1"/>
  <c r="K13" i="1"/>
  <c r="D13" i="1"/>
  <c r="E13" i="1"/>
  <c r="F13" i="1"/>
  <c r="G13" i="1"/>
  <c r="H13" i="1"/>
  <c r="N31" i="1"/>
  <c r="O31" i="1"/>
  <c r="K31" i="1"/>
  <c r="L31" i="1"/>
  <c r="M31" i="1"/>
  <c r="F31" i="1"/>
  <c r="G31" i="1"/>
  <c r="P31" i="1"/>
  <c r="J31" i="1"/>
  <c r="C31" i="1"/>
  <c r="D31" i="1"/>
  <c r="E31" i="1"/>
  <c r="H31" i="1"/>
  <c r="B31" i="1"/>
  <c r="B13" i="1"/>
  <c r="J13" i="1"/>
  <c r="F51" i="53"/>
  <c r="R31" i="50"/>
  <c r="E42" i="51"/>
  <c r="M3" i="50"/>
  <c r="M3" i="49" s="1"/>
  <c r="S33" i="51"/>
  <c r="F52" i="49"/>
  <c r="F51" i="49"/>
  <c r="F52" i="47"/>
  <c r="F51" i="47"/>
  <c r="F52" i="45"/>
  <c r="F52" i="43"/>
  <c r="F51" i="43"/>
  <c r="F52" i="41"/>
  <c r="F51" i="41"/>
  <c r="F52" i="39"/>
  <c r="F51" i="39"/>
  <c r="F52" i="37"/>
  <c r="F51" i="37"/>
  <c r="S31" i="32"/>
  <c r="S31" i="48"/>
  <c r="F51" i="48"/>
  <c r="S31" i="46"/>
  <c r="F52" i="30"/>
  <c r="F52" i="1"/>
  <c r="F52" i="53"/>
  <c r="G52" i="53"/>
  <c r="B52" i="52"/>
  <c r="D52" i="52" s="1"/>
  <c r="G52" i="52" s="1"/>
  <c r="B52" i="51" s="1"/>
  <c r="D52" i="51" s="1"/>
  <c r="G52" i="51" s="1"/>
  <c r="B52" i="50" s="1"/>
  <c r="D52" i="50" s="1"/>
  <c r="G52" i="50" s="1"/>
  <c r="B52" i="49" s="1"/>
  <c r="D52" i="49" s="1"/>
  <c r="G52" i="49" s="1"/>
  <c r="B52" i="48" s="1"/>
  <c r="D52" i="48" s="1"/>
  <c r="G52" i="48" s="1"/>
  <c r="B52" i="47" s="1"/>
  <c r="D52" i="47" s="1"/>
  <c r="G52" i="47" s="1"/>
  <c r="B52" i="46" s="1"/>
  <c r="D52" i="46" s="1"/>
  <c r="G52" i="46" s="1"/>
  <c r="B52" i="45" s="1"/>
  <c r="D52" i="45" s="1"/>
  <c r="G52" i="45" s="1"/>
  <c r="B52" i="44" s="1"/>
  <c r="D52" i="44" s="1"/>
  <c r="G52" i="44" s="1"/>
  <c r="B52" i="43" s="1"/>
  <c r="D52" i="43" s="1"/>
  <c r="G52" i="43" s="1"/>
  <c r="B52" i="42" s="1"/>
  <c r="D52" i="42" s="1"/>
  <c r="G52" i="42" s="1"/>
  <c r="B52" i="41" s="1"/>
  <c r="D52" i="41" s="1"/>
  <c r="G52" i="41" s="1"/>
  <c r="B52" i="40" s="1"/>
  <c r="D52" i="40" s="1"/>
  <c r="G52" i="40" s="1"/>
  <c r="B52" i="39" s="1"/>
  <c r="D52" i="39" s="1"/>
  <c r="G52" i="39" s="1"/>
  <c r="B52" i="38" s="1"/>
  <c r="D52" i="38" s="1"/>
  <c r="G52" i="38" s="1"/>
  <c r="B52" i="37" s="1"/>
  <c r="D52" i="37" s="1"/>
  <c r="G52" i="37" s="1"/>
  <c r="B52" i="36" s="1"/>
  <c r="D52" i="36" s="1"/>
  <c r="G52" i="36" s="1"/>
  <c r="B52" i="35" s="1"/>
  <c r="D52" i="35" s="1"/>
  <c r="G52" i="35" s="1"/>
  <c r="B52" i="34" s="1"/>
  <c r="D52" i="34" s="1"/>
  <c r="G52" i="34" s="1"/>
  <c r="B52" i="33" s="1"/>
  <c r="D52" i="33" s="1"/>
  <c r="G52" i="33" s="1"/>
  <c r="B52" i="32" s="1"/>
  <c r="D52" i="32" s="1"/>
  <c r="G49" i="53" l="1"/>
  <c r="B49" i="52" s="1"/>
  <c r="D49" i="52" s="1"/>
  <c r="G47" i="53"/>
  <c r="B47" i="52" s="1"/>
  <c r="D47" i="52" s="1"/>
  <c r="G47" i="52" s="1"/>
  <c r="B47" i="51" s="1"/>
  <c r="D47" i="51" s="1"/>
  <c r="G47" i="51" s="1"/>
  <c r="B47" i="50" s="1"/>
  <c r="D47" i="50" s="1"/>
  <c r="G47" i="50" s="1"/>
  <c r="B47" i="49" s="1"/>
  <c r="D47" i="49" s="1"/>
  <c r="G47" i="49" s="1"/>
  <c r="B47" i="48" s="1"/>
  <c r="D47" i="48" s="1"/>
  <c r="G47" i="48" s="1"/>
  <c r="B47" i="47" s="1"/>
  <c r="D47" i="47" s="1"/>
  <c r="G47" i="47" s="1"/>
  <c r="B47" i="46" s="1"/>
  <c r="D47" i="46" s="1"/>
  <c r="G47" i="46" s="1"/>
  <c r="B47" i="45" s="1"/>
  <c r="D47" i="45" s="1"/>
  <c r="G47" i="45" s="1"/>
  <c r="B47" i="44" s="1"/>
  <c r="D47" i="44" s="1"/>
  <c r="G47" i="44" s="1"/>
  <c r="B47" i="43" s="1"/>
  <c r="D47" i="43" s="1"/>
  <c r="G47" i="43" s="1"/>
  <c r="B47" i="42" s="1"/>
  <c r="D47" i="42" s="1"/>
  <c r="G47" i="42" s="1"/>
  <c r="B47" i="41" s="1"/>
  <c r="D47" i="41" s="1"/>
  <c r="G47" i="41" s="1"/>
  <c r="B47" i="40" s="1"/>
  <c r="D47" i="40" s="1"/>
  <c r="S33" i="50"/>
  <c r="E42" i="50"/>
  <c r="G52" i="32"/>
  <c r="B52" i="31" s="1"/>
  <c r="D52" i="31" s="1"/>
  <c r="G52" i="31" s="1"/>
  <c r="B52" i="30" s="1"/>
  <c r="D52" i="30" s="1"/>
  <c r="G52" i="30" s="1"/>
  <c r="B52" i="29" s="1"/>
  <c r="D52" i="29" s="1"/>
  <c r="G52" i="29" s="1"/>
  <c r="B52" i="1" s="1"/>
  <c r="D52" i="1" s="1"/>
  <c r="G52" i="1" s="1"/>
  <c r="G48" i="44"/>
  <c r="B48" i="43" s="1"/>
  <c r="D48" i="43" s="1"/>
  <c r="G48" i="43" s="1"/>
  <c r="B48" i="42" s="1"/>
  <c r="D48" i="42" s="1"/>
  <c r="G48" i="42" s="1"/>
  <c r="B48" i="41" s="1"/>
  <c r="G50" i="1"/>
  <c r="E42" i="49"/>
  <c r="M3" i="48"/>
  <c r="R31" i="29"/>
  <c r="R34" i="29" s="1"/>
  <c r="C49" i="34"/>
  <c r="S31" i="34"/>
  <c r="F46" i="33"/>
  <c r="R31" i="33"/>
  <c r="R34" i="33" s="1"/>
  <c r="R31" i="30"/>
  <c r="R34" i="30" s="1"/>
  <c r="S31" i="36"/>
  <c r="F48" i="44"/>
  <c r="S31" i="44"/>
  <c r="R34" i="44" s="1"/>
  <c r="C47" i="31"/>
  <c r="R31" i="31"/>
  <c r="S33" i="49"/>
  <c r="R34" i="50"/>
  <c r="G51" i="53"/>
  <c r="G51" i="52" s="1"/>
  <c r="G51" i="51" s="1"/>
  <c r="G51" i="50" s="1"/>
  <c r="G51" i="49" s="1"/>
  <c r="G51" i="48" s="1"/>
  <c r="G51" i="47" s="1"/>
  <c r="G51" i="46" s="1"/>
  <c r="G51" i="45" s="1"/>
  <c r="G51" i="44" s="1"/>
  <c r="G51" i="43" s="1"/>
  <c r="G51" i="42" s="1"/>
  <c r="G51" i="41" s="1"/>
  <c r="G51" i="40" s="1"/>
  <c r="G51" i="39" s="1"/>
  <c r="G51" i="38" s="1"/>
  <c r="G51" i="37" s="1"/>
  <c r="G51" i="36" s="1"/>
  <c r="G51" i="35" s="1"/>
  <c r="G51" i="34" s="1"/>
  <c r="G51" i="33" s="1"/>
  <c r="G51" i="32" s="1"/>
  <c r="G51" i="31" s="1"/>
  <c r="G51" i="30" s="1"/>
  <c r="G51" i="29" s="1"/>
  <c r="G51" i="1" s="1"/>
  <c r="G46" i="53"/>
  <c r="B46" i="52" s="1"/>
  <c r="D46" i="52" s="1"/>
  <c r="G46" i="52" s="1"/>
  <c r="B46" i="51" s="1"/>
  <c r="D46" i="51" s="1"/>
  <c r="R31" i="32"/>
  <c r="R34" i="32" s="1"/>
  <c r="R34" i="43"/>
  <c r="R31" i="45"/>
  <c r="R34" i="45" s="1"/>
  <c r="F49" i="36"/>
  <c r="F45" i="35"/>
  <c r="R31" i="35"/>
  <c r="R34" i="35" s="1"/>
  <c r="F47" i="32"/>
  <c r="S31" i="29"/>
  <c r="S31" i="31"/>
  <c r="F49" i="52"/>
  <c r="R31" i="52"/>
  <c r="R34" i="52" s="1"/>
  <c r="F51" i="51"/>
  <c r="R31" i="51"/>
  <c r="R34" i="51" s="1"/>
  <c r="R31" i="48"/>
  <c r="R34" i="48" s="1"/>
  <c r="F46" i="48"/>
  <c r="R31" i="40"/>
  <c r="R31" i="1"/>
  <c r="R34" i="1" s="1"/>
  <c r="R31" i="34"/>
  <c r="R34" i="34" s="1"/>
  <c r="R31" i="46"/>
  <c r="R34" i="46" s="1"/>
  <c r="F47" i="40"/>
  <c r="S31" i="40"/>
  <c r="F45" i="39"/>
  <c r="G45" i="39" s="1"/>
  <c r="B45" i="38" s="1"/>
  <c r="D45" i="38" s="1"/>
  <c r="G45" i="38" s="1"/>
  <c r="B45" i="37" s="1"/>
  <c r="D45" i="37" s="1"/>
  <c r="G45" i="37" s="1"/>
  <c r="B45" i="36" s="1"/>
  <c r="D45" i="36" s="1"/>
  <c r="G45" i="36" s="1"/>
  <c r="B45" i="35" s="1"/>
  <c r="D45" i="35" s="1"/>
  <c r="G45" i="35" s="1"/>
  <c r="B45" i="34" s="1"/>
  <c r="D45" i="34" s="1"/>
  <c r="G45" i="34" s="1"/>
  <c r="B45" i="33" s="1"/>
  <c r="D45" i="33" s="1"/>
  <c r="G45" i="33" s="1"/>
  <c r="B45" i="32" s="1"/>
  <c r="D45" i="32" s="1"/>
  <c r="G45" i="32" s="1"/>
  <c r="B45" i="31" s="1"/>
  <c r="D45" i="31" s="1"/>
  <c r="G45" i="31" s="1"/>
  <c r="B45" i="30" s="1"/>
  <c r="D45" i="30" s="1"/>
  <c r="G45" i="30" s="1"/>
  <c r="B45" i="29" s="1"/>
  <c r="D45" i="29" s="1"/>
  <c r="G45" i="29" s="1"/>
  <c r="B45" i="1" s="1"/>
  <c r="D45" i="1" s="1"/>
  <c r="G45" i="1" s="1"/>
  <c r="S31" i="39"/>
  <c r="S31" i="33"/>
  <c r="S31" i="35"/>
  <c r="R31" i="36"/>
  <c r="R34" i="36" s="1"/>
  <c r="S31" i="38"/>
  <c r="R31" i="39"/>
  <c r="R34" i="39" s="1"/>
  <c r="S31" i="47"/>
  <c r="R34" i="47" s="1"/>
  <c r="C48" i="41"/>
  <c r="C48" i="39"/>
  <c r="F49" i="37"/>
  <c r="F51" i="36"/>
  <c r="F46" i="30"/>
  <c r="F50" i="1"/>
  <c r="R31" i="38"/>
  <c r="R34" i="38" s="1"/>
  <c r="R31" i="41"/>
  <c r="R34" i="41" s="1"/>
  <c r="R31" i="49"/>
  <c r="R34" i="49" s="1"/>
  <c r="R31" i="53"/>
  <c r="R34" i="53" s="1"/>
  <c r="S31" i="43"/>
  <c r="F46" i="37"/>
  <c r="C48" i="34"/>
  <c r="F52" i="32"/>
  <c r="F51" i="1"/>
  <c r="S33" i="52"/>
  <c r="G49" i="52" l="1"/>
  <c r="B49" i="51" s="1"/>
  <c r="D49" i="51" s="1"/>
  <c r="G49" i="51" s="1"/>
  <c r="B49" i="50" s="1"/>
  <c r="D49" i="50" s="1"/>
  <c r="G49" i="50" s="1"/>
  <c r="B49" i="49" s="1"/>
  <c r="D49" i="49" s="1"/>
  <c r="G49" i="49" s="1"/>
  <c r="B49" i="48" s="1"/>
  <c r="D49" i="48" s="1"/>
  <c r="G49" i="48" s="1"/>
  <c r="B49" i="47" s="1"/>
  <c r="D49" i="47" s="1"/>
  <c r="G49" i="47" s="1"/>
  <c r="B49" i="46" s="1"/>
  <c r="D49" i="46" s="1"/>
  <c r="G49" i="46" s="1"/>
  <c r="B49" i="45" s="1"/>
  <c r="D49" i="45" s="1"/>
  <c r="G49" i="45" s="1"/>
  <c r="B49" i="44" s="1"/>
  <c r="D49" i="44" s="1"/>
  <c r="G49" i="44" s="1"/>
  <c r="B49" i="43" s="1"/>
  <c r="D49" i="43" s="1"/>
  <c r="G49" i="43" s="1"/>
  <c r="B49" i="42" s="1"/>
  <c r="D49" i="42" s="1"/>
  <c r="G49" i="42" s="1"/>
  <c r="B49" i="41" s="1"/>
  <c r="D49" i="41" s="1"/>
  <c r="G49" i="41" s="1"/>
  <c r="B49" i="40" s="1"/>
  <c r="D49" i="40" s="1"/>
  <c r="G49" i="40" s="1"/>
  <c r="B49" i="39" s="1"/>
  <c r="D49" i="39" s="1"/>
  <c r="G49" i="39" s="1"/>
  <c r="B49" i="38" s="1"/>
  <c r="D49" i="38" s="1"/>
  <c r="G49" i="38" s="1"/>
  <c r="B49" i="37" s="1"/>
  <c r="D49" i="37" s="1"/>
  <c r="G49" i="37" s="1"/>
  <c r="B49" i="36" s="1"/>
  <c r="D49" i="36" s="1"/>
  <c r="G49" i="36" s="1"/>
  <c r="B49" i="35" s="1"/>
  <c r="D49" i="35" s="1"/>
  <c r="G49" i="35" s="1"/>
  <c r="B49" i="34" s="1"/>
  <c r="D49" i="34" s="1"/>
  <c r="G49" i="34" s="1"/>
  <c r="B49" i="33" s="1"/>
  <c r="D49" i="33" s="1"/>
  <c r="G49" i="33" s="1"/>
  <c r="B49" i="32" s="1"/>
  <c r="D49" i="32" s="1"/>
  <c r="G49" i="32" s="1"/>
  <c r="B49" i="31" s="1"/>
  <c r="D49" i="31" s="1"/>
  <c r="G49" i="31" s="1"/>
  <c r="B49" i="30" s="1"/>
  <c r="D49" i="30" s="1"/>
  <c r="G49" i="30" s="1"/>
  <c r="B49" i="29" s="1"/>
  <c r="D49" i="29" s="1"/>
  <c r="G49" i="29" s="1"/>
  <c r="B49" i="1" s="1"/>
  <c r="D49" i="1" s="1"/>
  <c r="G49" i="1" s="1"/>
  <c r="D48" i="41"/>
  <c r="G48" i="41" s="1"/>
  <c r="B48" i="40" s="1"/>
  <c r="D48" i="40" s="1"/>
  <c r="G48" i="40" s="1"/>
  <c r="B48" i="39" s="1"/>
  <c r="D48" i="39" s="1"/>
  <c r="G48" i="39" s="1"/>
  <c r="B48" i="38" s="1"/>
  <c r="D48" i="38" s="1"/>
  <c r="G48" i="38" s="1"/>
  <c r="B48" i="37" s="1"/>
  <c r="D48" i="37" s="1"/>
  <c r="G48" i="37" s="1"/>
  <c r="B48" i="36" s="1"/>
  <c r="D48" i="36" s="1"/>
  <c r="G48" i="36" s="1"/>
  <c r="B48" i="35" s="1"/>
  <c r="D48" i="35" s="1"/>
  <c r="G48" i="35" s="1"/>
  <c r="B48" i="34" s="1"/>
  <c r="D48" i="34" s="1"/>
  <c r="G48" i="34" s="1"/>
  <c r="B48" i="33" s="1"/>
  <c r="D48" i="33" s="1"/>
  <c r="G48" i="33" s="1"/>
  <c r="B48" i="32" s="1"/>
  <c r="D48" i="32" s="1"/>
  <c r="G48" i="32" s="1"/>
  <c r="B48" i="31" s="1"/>
  <c r="D48" i="31" s="1"/>
  <c r="G48" i="31" s="1"/>
  <c r="B48" i="30" s="1"/>
  <c r="D48" i="30" s="1"/>
  <c r="G48" i="30" s="1"/>
  <c r="B48" i="29" s="1"/>
  <c r="D48" i="29" s="1"/>
  <c r="G48" i="29" s="1"/>
  <c r="B48" i="1" s="1"/>
  <c r="D48" i="1" s="1"/>
  <c r="G48" i="1" s="1"/>
  <c r="R34" i="40"/>
  <c r="M3" i="47"/>
  <c r="S33" i="48"/>
  <c r="E42" i="48"/>
  <c r="G46" i="51"/>
  <c r="B46" i="50" s="1"/>
  <c r="D46" i="50" s="1"/>
  <c r="G46" i="50" s="1"/>
  <c r="B46" i="49" s="1"/>
  <c r="D46" i="49" s="1"/>
  <c r="G46" i="49" s="1"/>
  <c r="B46" i="48" s="1"/>
  <c r="D46" i="48" s="1"/>
  <c r="G46" i="48" s="1"/>
  <c r="B46" i="47" s="1"/>
  <c r="D46" i="47" s="1"/>
  <c r="G46" i="47" s="1"/>
  <c r="B46" i="46" s="1"/>
  <c r="D46" i="46" s="1"/>
  <c r="G46" i="46" s="1"/>
  <c r="B46" i="45" s="1"/>
  <c r="D46" i="45" s="1"/>
  <c r="G46" i="45" s="1"/>
  <c r="B46" i="44" s="1"/>
  <c r="D46" i="44" s="1"/>
  <c r="G46" i="44" s="1"/>
  <c r="B46" i="43" s="1"/>
  <c r="D46" i="43" s="1"/>
  <c r="G46" i="43" s="1"/>
  <c r="B46" i="42" s="1"/>
  <c r="D46" i="42" s="1"/>
  <c r="G46" i="42" s="1"/>
  <c r="B46" i="41" s="1"/>
  <c r="D46" i="41" s="1"/>
  <c r="G46" i="41" s="1"/>
  <c r="B46" i="40" s="1"/>
  <c r="D46" i="40" s="1"/>
  <c r="G46" i="40" s="1"/>
  <c r="B46" i="39" s="1"/>
  <c r="D46" i="39" s="1"/>
  <c r="G46" i="39" s="1"/>
  <c r="B46" i="38" s="1"/>
  <c r="D46" i="38" s="1"/>
  <c r="G46" i="38" s="1"/>
  <c r="B46" i="37" s="1"/>
  <c r="D46" i="37" s="1"/>
  <c r="G46" i="37" s="1"/>
  <c r="B46" i="36" s="1"/>
  <c r="D46" i="36" s="1"/>
  <c r="G46" i="36" s="1"/>
  <c r="B46" i="35" s="1"/>
  <c r="D46" i="35" s="1"/>
  <c r="G46" i="35" s="1"/>
  <c r="B46" i="34" s="1"/>
  <c r="D46" i="34" s="1"/>
  <c r="G46" i="34" s="1"/>
  <c r="B46" i="33" s="1"/>
  <c r="D46" i="33" s="1"/>
  <c r="G46" i="33" s="1"/>
  <c r="B46" i="32" s="1"/>
  <c r="D46" i="32" s="1"/>
  <c r="G46" i="32" s="1"/>
  <c r="B46" i="31" s="1"/>
  <c r="D46" i="31" s="1"/>
  <c r="G46" i="31" s="1"/>
  <c r="B46" i="30" s="1"/>
  <c r="D46" i="30" s="1"/>
  <c r="G46" i="30" s="1"/>
  <c r="B46" i="29" s="1"/>
  <c r="D46" i="29" s="1"/>
  <c r="G46" i="29" s="1"/>
  <c r="B46" i="1" s="1"/>
  <c r="D46" i="1" s="1"/>
  <c r="G46" i="1" s="1"/>
  <c r="R34" i="31"/>
  <c r="G47" i="40"/>
  <c r="B47" i="39" s="1"/>
  <c r="D47" i="39" s="1"/>
  <c r="G47" i="39" s="1"/>
  <c r="B47" i="38" s="1"/>
  <c r="D47" i="38" s="1"/>
  <c r="G47" i="38" s="1"/>
  <c r="B47" i="37" s="1"/>
  <c r="D47" i="37" s="1"/>
  <c r="G47" i="37" s="1"/>
  <c r="B47" i="36" s="1"/>
  <c r="D47" i="36" s="1"/>
  <c r="G47" i="36" s="1"/>
  <c r="B47" i="35" s="1"/>
  <c r="D47" i="35" s="1"/>
  <c r="G47" i="35" s="1"/>
  <c r="B47" i="34" s="1"/>
  <c r="D47" i="34" s="1"/>
  <c r="G47" i="34" s="1"/>
  <c r="B47" i="33" s="1"/>
  <c r="D47" i="33" s="1"/>
  <c r="G47" i="33" s="1"/>
  <c r="B47" i="32" s="1"/>
  <c r="D47" i="32" s="1"/>
  <c r="G47" i="32" s="1"/>
  <c r="B47" i="31" s="1"/>
  <c r="D47" i="31" s="1"/>
  <c r="G47" i="31" s="1"/>
  <c r="B47" i="30" s="1"/>
  <c r="D47" i="30" s="1"/>
  <c r="G47" i="30" s="1"/>
  <c r="B47" i="29" s="1"/>
  <c r="D47" i="29" s="1"/>
  <c r="G47" i="29" s="1"/>
  <c r="B47" i="1" s="1"/>
  <c r="D47" i="1" s="1"/>
  <c r="G47" i="1" s="1"/>
  <c r="E42" i="47" l="1"/>
  <c r="S33" i="47"/>
  <c r="M3" i="46"/>
  <c r="M3" i="45" l="1"/>
  <c r="S33" i="46"/>
  <c r="E42" i="46"/>
  <c r="E42" i="45" l="1"/>
  <c r="M3" i="44"/>
  <c r="S33" i="45"/>
  <c r="S33" i="44" l="1"/>
  <c r="M3" i="43"/>
  <c r="E42" i="44"/>
  <c r="E42" i="43" l="1"/>
  <c r="M3" i="42"/>
  <c r="S33" i="43"/>
  <c r="S33" i="42" l="1"/>
  <c r="M3" i="41"/>
  <c r="E42" i="42"/>
  <c r="E42" i="41" l="1"/>
  <c r="M3" i="40"/>
  <c r="S33" i="41"/>
  <c r="M3" i="39" l="1"/>
  <c r="S33" i="40"/>
  <c r="E42" i="40"/>
  <c r="E42" i="39" l="1"/>
  <c r="S33" i="39"/>
  <c r="M3" i="38"/>
  <c r="S33" i="38" l="1"/>
  <c r="M3" i="37"/>
  <c r="E42" i="38"/>
  <c r="E42" i="37" l="1"/>
  <c r="M3" i="36"/>
  <c r="S33" i="37"/>
  <c r="S33" i="36" l="1"/>
  <c r="M3" i="35"/>
  <c r="E42" i="36"/>
  <c r="E42" i="35" l="1"/>
  <c r="M3" i="34"/>
  <c r="S33" i="35"/>
  <c r="S33" i="34" l="1"/>
  <c r="M3" i="33"/>
  <c r="E42" i="34"/>
  <c r="E42" i="33" l="1"/>
  <c r="M3" i="32"/>
  <c r="S33" i="33"/>
  <c r="M3" i="31" l="1"/>
  <c r="S33" i="32"/>
  <c r="E42" i="32"/>
  <c r="E42" i="31" l="1"/>
  <c r="S33" i="31"/>
  <c r="M3" i="30"/>
  <c r="M3" i="29" l="1"/>
  <c r="S33" i="30"/>
  <c r="E42" i="30"/>
  <c r="E42" i="29" l="1"/>
  <c r="M3" i="1"/>
  <c r="S33" i="29"/>
  <c r="E42" i="1" l="1"/>
  <c r="S33" i="1"/>
</calcChain>
</file>

<file path=xl/sharedStrings.xml><?xml version="1.0" encoding="utf-8"?>
<sst xmlns="http://schemas.openxmlformats.org/spreadsheetml/2006/main" count="1898" uniqueCount="56">
  <si>
    <t>Sun</t>
  </si>
  <si>
    <t>Mon</t>
  </si>
  <si>
    <t>Tue</t>
  </si>
  <si>
    <t>Wed</t>
  </si>
  <si>
    <t>Thu</t>
  </si>
  <si>
    <t>Fri</t>
  </si>
  <si>
    <t>Sat</t>
  </si>
  <si>
    <t>Week 1</t>
  </si>
  <si>
    <t>Week 2</t>
  </si>
  <si>
    <t>Other:</t>
  </si>
  <si>
    <t>Total</t>
  </si>
  <si>
    <t>Hours</t>
  </si>
  <si>
    <t>Flexible Work Schedule Time Sheet</t>
  </si>
  <si>
    <t>Name:</t>
  </si>
  <si>
    <t>SSN:</t>
  </si>
  <si>
    <t>PP:</t>
  </si>
  <si>
    <t>Year:</t>
  </si>
  <si>
    <t>Total Hours</t>
  </si>
  <si>
    <t>Earned</t>
  </si>
  <si>
    <t>Used</t>
  </si>
  <si>
    <t>Balance</t>
  </si>
  <si>
    <t>Annual</t>
  </si>
  <si>
    <t>Sick</t>
  </si>
  <si>
    <t>Credit</t>
  </si>
  <si>
    <t>LWOP</t>
  </si>
  <si>
    <t>Leave Record</t>
  </si>
  <si>
    <t>Compensatory</t>
  </si>
  <si>
    <t>Forward</t>
  </si>
  <si>
    <t>Available</t>
  </si>
  <si>
    <t>01 - Regular Time</t>
  </si>
  <si>
    <t>61 - Annual Leave</t>
  </si>
  <si>
    <t>62- Sick Leave</t>
  </si>
  <si>
    <t>66 - Other Time (holiday)</t>
  </si>
  <si>
    <t>29 - Credit Hours Earned</t>
  </si>
  <si>
    <t>50 - Credit Hours Used</t>
  </si>
  <si>
    <t>61-66 - Time-off Award</t>
  </si>
  <si>
    <t>32 - Comp. Time Earned</t>
  </si>
  <si>
    <t>64 - Comp. Time Used</t>
  </si>
  <si>
    <t>71 - Leave W/O Pay</t>
  </si>
  <si>
    <t>62-62 - Family Friendly</t>
  </si>
  <si>
    <t>Total ►</t>
  </si>
  <si>
    <t>Employee Signature:</t>
  </si>
  <si>
    <t>Supervisor Signature:</t>
  </si>
  <si>
    <t>Week</t>
  </si>
  <si>
    <t xml:space="preserve">Transaction Code ▼ </t>
  </si>
  <si>
    <t>Time In:</t>
  </si>
  <si>
    <t>Time Out:</t>
  </si>
  <si>
    <t xml:space="preserve">Actual  </t>
  </si>
  <si>
    <t xml:space="preserve">  Hours ►</t>
  </si>
  <si>
    <t>FF Leave</t>
  </si>
  <si>
    <t>78-32 - Travel Comp. Earn</t>
  </si>
  <si>
    <t>78-64 - Travel Comp Used</t>
  </si>
  <si>
    <t>21 - Overtime</t>
  </si>
  <si>
    <t>65 - Military Leave Used</t>
  </si>
  <si>
    <t>Travel Comp</t>
  </si>
  <si>
    <t>Military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</si>
</sst>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</font>
    <font>
      <b/>
      <sz val="12"/>
      <name val="Arial"/>
    </font>
    <font>
      <sz val="12"/>
      <name val="Arial"/>
      <family val="2"/>
    </font>
    <font>
      <sz val="11"/>
      <name val="Arial"/>
    </font>
    <font>
      <b/>
      <sz val="11"/>
      <name val="Arial"/>
    </font>
    <font>
      <b/>
      <i/>
      <sz val="16"/>
      <name val="Arial"/>
      <family val="2"/>
    </font>
    <font>
      <sz val="7"/>
      <name val="Arial"/>
      <family val="2"/>
    </font>
    <font>
      <sz val="7"/>
      <name val="Arial"/>
    </font>
    <font>
      <b/>
      <sz val="10"/>
      <name val="Arial"/>
    </font>
    <font>
      <sz val="9"/>
      <name val="Arial"/>
    </font>
    <font>
      <b/>
      <sz val="9"/>
      <name val="Arial"/>
    </font>
    <font>
      <sz val="10"/>
      <name val="Lato"/>
      <family val="2"/>
    </font>
    <font>
      <b/>
      <sz val="14"/>
      <name val="Lato"/>
      <family val="2"/>
    </font>
    <font>
      <b/>
      <sz val="12"/>
      <name val="Lato"/>
      <family val="2"/>
    </font>
    <font>
      <b/>
      <sz val="11"/>
      <name val="Lato"/>
      <family val="2"/>
    </font>
    <font>
      <b/>
      <u/>
      <sz val="11"/>
      <name val="Lato"/>
      <family val="2"/>
    </font>
    <font>
      <b/>
      <sz val="10"/>
      <name val="Lato"/>
      <family val="2"/>
    </font>
    <font>
      <sz val="12"/>
      <name val="Lato"/>
      <family val="2"/>
    </font>
    <font>
      <sz val="7"/>
      <name val="Lato"/>
      <family val="2"/>
    </font>
    <font>
      <sz val="11"/>
      <name val="Lato"/>
      <family val="2"/>
    </font>
    <font>
      <sz val="9"/>
      <name val="Lato"/>
      <family val="2"/>
    </font>
    <font>
      <b/>
      <sz val="9"/>
      <name val="Lato"/>
      <family val="2"/>
    </font>
    <font>
      <b/>
      <sz val="12"/>
      <color theme="3"/>
      <name val="Lato"/>
      <family val="2"/>
    </font>
    <font>
      <sz val="12"/>
      <color theme="3"/>
      <name val="Lato"/>
      <family val="2"/>
    </font>
    <font>
      <b/>
      <sz val="16"/>
      <color theme="3" tint="0.39997558519241921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Trellis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33"/>
      </bottom>
      <diagonal/>
    </border>
    <border>
      <left/>
      <right/>
      <top/>
      <bottom style="thin">
        <color indexed="33"/>
      </bottom>
      <diagonal/>
    </border>
    <border>
      <left/>
      <right/>
      <top style="thin">
        <color indexed="64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0"/>
      </bottom>
      <diagonal/>
    </border>
    <border>
      <left/>
      <right/>
      <top style="thin">
        <color indexed="64"/>
      </top>
      <bottom style="thin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20"/>
      </top>
      <bottom style="thin">
        <color indexed="64"/>
      </bottom>
      <diagonal/>
    </border>
    <border>
      <left/>
      <right/>
      <top style="thin">
        <color indexed="2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9"/>
      </bottom>
      <diagonal/>
    </border>
    <border>
      <left/>
      <right/>
      <top style="thin">
        <color indexed="64"/>
      </top>
      <bottom style="thin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49"/>
      </top>
      <bottom style="thin">
        <color indexed="64"/>
      </bottom>
      <diagonal/>
    </border>
    <border>
      <left/>
      <right/>
      <top style="thin">
        <color indexed="4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0"/>
      </bottom>
      <diagonal/>
    </border>
    <border>
      <left/>
      <right/>
      <top style="thin">
        <color indexed="64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64"/>
      </top>
      <bottom style="thin">
        <color indexed="17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Border="1"/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0" fillId="0" borderId="6" xfId="0" applyFill="1" applyBorder="1"/>
    <xf numFmtId="0" fontId="0" fillId="0" borderId="7" xfId="0" applyFill="1" applyBorder="1"/>
    <xf numFmtId="0" fontId="0" fillId="0" borderId="0" xfId="0" applyAlignment="1">
      <alignment horizontal="right"/>
    </xf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8" fillId="0" borderId="1" xfId="0" applyFont="1" applyBorder="1"/>
    <xf numFmtId="0" fontId="8" fillId="0" borderId="10" xfId="0" applyFont="1" applyBorder="1"/>
    <xf numFmtId="0" fontId="8" fillId="0" borderId="0" xfId="0" applyFont="1" applyAlignment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11" xfId="0" applyFont="1" applyFill="1" applyBorder="1" applyProtection="1"/>
    <xf numFmtId="0" fontId="5" fillId="2" borderId="3" xfId="0" applyFont="1" applyFill="1" applyBorder="1" applyAlignment="1" applyProtection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3" xfId="0" applyNumberFormat="1" applyFont="1" applyFill="1" applyBorder="1"/>
    <xf numFmtId="0" fontId="8" fillId="0" borderId="0" xfId="0" applyFont="1" applyAlignment="1"/>
    <xf numFmtId="49" fontId="8" fillId="0" borderId="0" xfId="0" applyNumberFormat="1" applyFont="1" applyAlignment="1">
      <alignment horizontal="left"/>
    </xf>
    <xf numFmtId="0" fontId="5" fillId="2" borderId="3" xfId="0" applyFont="1" applyFill="1" applyBorder="1" applyAlignment="1" applyProtection="1">
      <alignment horizontal="center" wrapText="1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2" fontId="13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1" fontId="7" fillId="0" borderId="8" xfId="0" applyNumberFormat="1" applyFont="1" applyBorder="1" applyAlignment="1">
      <alignment horizontal="center"/>
    </xf>
    <xf numFmtId="0" fontId="1" fillId="0" borderId="9" xfId="0" applyFont="1" applyBorder="1"/>
    <xf numFmtId="0" fontId="8" fillId="0" borderId="15" xfId="0" applyFont="1" applyBorder="1"/>
    <xf numFmtId="0" fontId="8" fillId="0" borderId="16" xfId="0" applyFont="1" applyBorder="1"/>
    <xf numFmtId="0" fontId="11" fillId="0" borderId="3" xfId="0" applyFont="1" applyFill="1" applyBorder="1"/>
    <xf numFmtId="0" fontId="0" fillId="0" borderId="11" xfId="0" applyBorder="1"/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/>
    </xf>
    <xf numFmtId="49" fontId="2" fillId="0" borderId="11" xfId="0" applyNumberFormat="1" applyFont="1" applyBorder="1" applyAlignment="1" applyProtection="1">
      <alignment horizontal="left"/>
      <protection locked="0"/>
    </xf>
    <xf numFmtId="164" fontId="15" fillId="0" borderId="1" xfId="0" applyNumberFormat="1" applyFont="1" applyBorder="1" applyAlignment="1" applyProtection="1">
      <alignment horizontal="center"/>
      <protection locked="0"/>
    </xf>
    <xf numFmtId="164" fontId="15" fillId="0" borderId="11" xfId="0" applyNumberFormat="1" applyFont="1" applyBorder="1" applyAlignment="1" applyProtection="1">
      <alignment horizontal="center"/>
      <protection locked="0"/>
    </xf>
    <xf numFmtId="164" fontId="15" fillId="0" borderId="17" xfId="0" applyNumberFormat="1" applyFont="1" applyBorder="1" applyAlignment="1" applyProtection="1">
      <alignment horizontal="center"/>
      <protection locked="0"/>
    </xf>
    <xf numFmtId="164" fontId="16" fillId="0" borderId="1" xfId="0" applyNumberFormat="1" applyFont="1" applyBorder="1" applyAlignment="1" applyProtection="1">
      <alignment horizontal="center"/>
      <protection locked="0"/>
    </xf>
    <xf numFmtId="164" fontId="16" fillId="0" borderId="11" xfId="0" applyNumberFormat="1" applyFont="1" applyBorder="1" applyAlignment="1" applyProtection="1">
      <alignment horizontal="center"/>
      <protection locked="0"/>
    </xf>
    <xf numFmtId="164" fontId="16" fillId="0" borderId="17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3" borderId="10" xfId="0" applyFont="1" applyFill="1" applyBorder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  <xf numFmtId="0" fontId="18" fillId="3" borderId="1" xfId="0" applyFont="1" applyFill="1" applyBorder="1" applyAlignment="1" applyProtection="1">
      <alignment horizontal="center"/>
    </xf>
    <xf numFmtId="2" fontId="0" fillId="0" borderId="1" xfId="0" applyNumberFormat="1" applyBorder="1" applyProtection="1">
      <protection locked="0"/>
    </xf>
    <xf numFmtId="2" fontId="11" fillId="0" borderId="1" xfId="0" applyNumberFormat="1" applyFont="1" applyFill="1" applyBorder="1" applyAlignment="1" applyProtection="1">
      <alignment horizontal="center"/>
      <protection locked="0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2" fontId="9" fillId="0" borderId="3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8" xfId="0" applyNumberFormat="1" applyFont="1" applyFill="1" applyBorder="1" applyAlignment="1" applyProtection="1">
      <alignment horizontal="center"/>
      <protection locked="0"/>
    </xf>
    <xf numFmtId="2" fontId="9" fillId="0" borderId="18" xfId="0" applyNumberFormat="1" applyFont="1" applyBorder="1" applyAlignment="1" applyProtection="1">
      <alignment horizontal="center"/>
      <protection locked="0"/>
    </xf>
    <xf numFmtId="2" fontId="9" fillId="0" borderId="14" xfId="0" applyNumberFormat="1" applyFont="1" applyBorder="1" applyAlignment="1" applyProtection="1">
      <alignment horizontal="center"/>
      <protection locked="0"/>
    </xf>
    <xf numFmtId="2" fontId="9" fillId="0" borderId="10" xfId="0" applyNumberFormat="1" applyFont="1" applyBorder="1" applyAlignment="1" applyProtection="1">
      <alignment horizontal="center"/>
      <protection locked="0"/>
    </xf>
    <xf numFmtId="2" fontId="9" fillId="0" borderId="12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left"/>
    </xf>
    <xf numFmtId="2" fontId="9" fillId="0" borderId="3" xfId="0" applyNumberFormat="1" applyFont="1" applyBorder="1" applyAlignment="1" applyProtection="1">
      <alignment horizontal="center"/>
      <protection locked="0"/>
    </xf>
    <xf numFmtId="49" fontId="0" fillId="0" borderId="19" xfId="0" applyNumberFormat="1" applyBorder="1" applyAlignment="1">
      <alignment horizontal="left"/>
    </xf>
    <xf numFmtId="2" fontId="9" fillId="0" borderId="19" xfId="0" applyNumberFormat="1" applyFont="1" applyBorder="1" applyAlignment="1" applyProtection="1">
      <alignment horizontal="center"/>
      <protection locked="0"/>
    </xf>
    <xf numFmtId="2" fontId="9" fillId="0" borderId="19" xfId="0" applyNumberFormat="1" applyFont="1" applyFill="1" applyBorder="1" applyAlignment="1">
      <alignment horizontal="center"/>
    </xf>
    <xf numFmtId="0" fontId="9" fillId="0" borderId="20" xfId="0" applyFont="1" applyBorder="1"/>
    <xf numFmtId="49" fontId="0" fillId="0" borderId="15" xfId="0" applyNumberFormat="1" applyBorder="1" applyAlignment="1">
      <alignment horizontal="left"/>
    </xf>
    <xf numFmtId="2" fontId="9" fillId="0" borderId="15" xfId="0" applyNumberFormat="1" applyFont="1" applyBorder="1" applyAlignment="1" applyProtection="1">
      <alignment horizontal="center"/>
      <protection locked="0"/>
    </xf>
    <xf numFmtId="2" fontId="9" fillId="0" borderId="15" xfId="0" applyNumberFormat="1" applyFont="1" applyFill="1" applyBorder="1" applyAlignment="1">
      <alignment horizontal="center"/>
    </xf>
    <xf numFmtId="0" fontId="9" fillId="0" borderId="21" xfId="0" applyFont="1" applyBorder="1"/>
    <xf numFmtId="2" fontId="9" fillId="0" borderId="12" xfId="0" applyNumberFormat="1" applyFont="1" applyFill="1" applyBorder="1" applyAlignment="1">
      <alignment horizontal="center"/>
    </xf>
    <xf numFmtId="0" fontId="9" fillId="0" borderId="22" xfId="0" applyFont="1" applyBorder="1"/>
    <xf numFmtId="49" fontId="0" fillId="0" borderId="23" xfId="0" applyNumberFormat="1" applyBorder="1" applyAlignment="1">
      <alignment horizontal="left"/>
    </xf>
    <xf numFmtId="2" fontId="9" fillId="0" borderId="23" xfId="0" applyNumberFormat="1" applyFont="1" applyBorder="1" applyAlignment="1" applyProtection="1">
      <alignment horizontal="center"/>
      <protection locked="0"/>
    </xf>
    <xf numFmtId="2" fontId="9" fillId="0" borderId="23" xfId="0" applyNumberFormat="1" applyFont="1" applyFill="1" applyBorder="1" applyAlignment="1">
      <alignment horizontal="center"/>
    </xf>
    <xf numFmtId="0" fontId="9" fillId="0" borderId="24" xfId="0" applyFont="1" applyBorder="1"/>
    <xf numFmtId="49" fontId="0" fillId="0" borderId="25" xfId="0" applyNumberFormat="1" applyBorder="1" applyAlignment="1">
      <alignment horizontal="left"/>
    </xf>
    <xf numFmtId="2" fontId="11" fillId="0" borderId="25" xfId="0" applyNumberFormat="1" applyFont="1" applyBorder="1" applyAlignment="1" applyProtection="1">
      <alignment horizontal="center"/>
      <protection locked="0"/>
    </xf>
    <xf numFmtId="2" fontId="9" fillId="0" borderId="25" xfId="0" applyNumberFormat="1" applyFont="1" applyBorder="1" applyAlignment="1" applyProtection="1">
      <alignment horizontal="center"/>
      <protection locked="0"/>
    </xf>
    <xf numFmtId="2" fontId="9" fillId="0" borderId="25" xfId="0" applyNumberFormat="1" applyFont="1" applyFill="1" applyBorder="1" applyAlignment="1">
      <alignment horizontal="center"/>
    </xf>
    <xf numFmtId="0" fontId="9" fillId="0" borderId="26" xfId="0" applyFont="1" applyBorder="1"/>
    <xf numFmtId="49" fontId="0" fillId="0" borderId="27" xfId="0" applyNumberFormat="1" applyBorder="1" applyAlignment="1">
      <alignment horizontal="left"/>
    </xf>
    <xf numFmtId="2" fontId="9" fillId="0" borderId="27" xfId="0" applyNumberFormat="1" applyFont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>
      <alignment horizontal="center"/>
    </xf>
    <xf numFmtId="0" fontId="9" fillId="0" borderId="28" xfId="0" applyFont="1" applyBorder="1"/>
    <xf numFmtId="49" fontId="0" fillId="0" borderId="29" xfId="0" applyNumberFormat="1" applyBorder="1" applyAlignment="1">
      <alignment horizontal="left"/>
    </xf>
    <xf numFmtId="2" fontId="9" fillId="0" borderId="29" xfId="0" applyNumberFormat="1" applyFont="1" applyBorder="1" applyAlignment="1" applyProtection="1">
      <alignment horizontal="center"/>
      <protection locked="0"/>
    </xf>
    <xf numFmtId="2" fontId="9" fillId="0" borderId="30" xfId="0" applyNumberFormat="1" applyFont="1" applyFill="1" applyBorder="1" applyAlignment="1">
      <alignment horizontal="center"/>
    </xf>
    <xf numFmtId="0" fontId="9" fillId="0" borderId="30" xfId="0" applyFont="1" applyBorder="1"/>
    <xf numFmtId="49" fontId="0" fillId="0" borderId="10" xfId="0" applyNumberFormat="1" applyBorder="1" applyAlignment="1">
      <alignment horizontal="center"/>
    </xf>
    <xf numFmtId="0" fontId="0" fillId="0" borderId="31" xfId="0" applyBorder="1"/>
    <xf numFmtId="2" fontId="9" fillId="0" borderId="16" xfId="0" applyNumberFormat="1" applyFont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>
      <alignment horizontal="center"/>
    </xf>
    <xf numFmtId="0" fontId="9" fillId="0" borderId="16" xfId="0" applyFont="1" applyBorder="1"/>
    <xf numFmtId="49" fontId="0" fillId="0" borderId="32" xfId="0" applyNumberFormat="1" applyBorder="1" applyAlignment="1">
      <alignment horizontal="left"/>
    </xf>
    <xf numFmtId="2" fontId="9" fillId="0" borderId="32" xfId="0" applyNumberFormat="1" applyFont="1" applyBorder="1" applyAlignment="1" applyProtection="1">
      <alignment horizontal="center"/>
      <protection locked="0"/>
    </xf>
    <xf numFmtId="2" fontId="9" fillId="0" borderId="33" xfId="0" applyNumberFormat="1" applyFont="1" applyFill="1" applyBorder="1" applyAlignment="1">
      <alignment horizontal="center"/>
    </xf>
    <xf numFmtId="0" fontId="9" fillId="0" borderId="33" xfId="0" applyFont="1" applyBorder="1"/>
    <xf numFmtId="1" fontId="18" fillId="0" borderId="15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 horizontal="center"/>
    </xf>
    <xf numFmtId="0" fontId="18" fillId="0" borderId="1" xfId="0" applyNumberFormat="1" applyFont="1" applyBorder="1" applyAlignment="1" applyProtection="1">
      <alignment horizontal="center"/>
    </xf>
    <xf numFmtId="0" fontId="18" fillId="0" borderId="16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/>
    </xf>
    <xf numFmtId="1" fontId="18" fillId="0" borderId="15" xfId="0" applyNumberFormat="1" applyFont="1" applyBorder="1" applyAlignment="1" applyProtection="1">
      <alignment horizontal="center"/>
    </xf>
    <xf numFmtId="0" fontId="18" fillId="0" borderId="15" xfId="0" applyNumberFormat="1" applyFont="1" applyBorder="1" applyAlignment="1" applyProtection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18" fillId="3" borderId="38" xfId="0" applyFont="1" applyFill="1" applyBorder="1" applyAlignment="1" applyProtection="1">
      <alignment horizontal="center"/>
    </xf>
    <xf numFmtId="0" fontId="18" fillId="3" borderId="39" xfId="0" applyFont="1" applyFill="1" applyBorder="1" applyAlignment="1" applyProtection="1">
      <alignment horizontal="center"/>
    </xf>
    <xf numFmtId="0" fontId="18" fillId="3" borderId="35" xfId="0" applyFont="1" applyFill="1" applyBorder="1" applyAlignment="1" applyProtection="1">
      <alignment horizontal="center"/>
    </xf>
    <xf numFmtId="0" fontId="18" fillId="3" borderId="37" xfId="0" applyFont="1" applyFill="1" applyBorder="1" applyAlignment="1" applyProtection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2" fontId="13" fillId="0" borderId="38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8" fillId="0" borderId="35" xfId="0" applyFont="1" applyFill="1" applyBorder="1" applyAlignment="1" applyProtection="1">
      <alignment horizontal="center"/>
    </xf>
    <xf numFmtId="0" fontId="18" fillId="0" borderId="37" xfId="0" applyFont="1" applyFill="1" applyBorder="1" applyAlignment="1" applyProtection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 applyProtection="1">
      <alignment horizontal="center"/>
    </xf>
    <xf numFmtId="0" fontId="18" fillId="0" borderId="44" xfId="0" applyFont="1" applyBorder="1" applyAlignment="1" applyProtection="1">
      <alignment horizontal="center"/>
    </xf>
    <xf numFmtId="0" fontId="19" fillId="0" borderId="8" xfId="0" applyFont="1" applyBorder="1" applyAlignment="1" applyProtection="1">
      <alignment horizontal="center"/>
    </xf>
    <xf numFmtId="0" fontId="19" fillId="0" borderId="39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9" fillId="0" borderId="44" xfId="0" applyFont="1" applyBorder="1" applyAlignment="1" applyProtection="1">
      <alignment horizontal="center"/>
    </xf>
    <xf numFmtId="0" fontId="18" fillId="0" borderId="38" xfId="0" applyFont="1" applyBorder="1" applyAlignment="1" applyProtection="1">
      <alignment horizontal="center"/>
    </xf>
    <xf numFmtId="0" fontId="18" fillId="0" borderId="39" xfId="0" applyFont="1" applyBorder="1" applyAlignment="1" applyProtection="1">
      <alignment horizontal="center"/>
    </xf>
    <xf numFmtId="0" fontId="18" fillId="0" borderId="42" xfId="0" applyFont="1" applyBorder="1" applyAlignment="1" applyProtection="1">
      <alignment horizontal="center"/>
    </xf>
    <xf numFmtId="0" fontId="18" fillId="0" borderId="31" xfId="0" applyFont="1" applyBorder="1" applyAlignment="1" applyProtection="1">
      <alignment horizontal="center"/>
    </xf>
    <xf numFmtId="0" fontId="19" fillId="0" borderId="43" xfId="0" applyFont="1" applyBorder="1" applyAlignment="1" applyProtection="1">
      <alignment horizontal="center"/>
    </xf>
    <xf numFmtId="0" fontId="19" fillId="0" borderId="31" xfId="0" applyFont="1" applyBorder="1" applyAlignment="1" applyProtection="1">
      <alignment horizontal="center"/>
    </xf>
    <xf numFmtId="0" fontId="18" fillId="0" borderId="38" xfId="0" applyNumberFormat="1" applyFont="1" applyBorder="1" applyAlignment="1">
      <alignment horizontal="center"/>
    </xf>
    <xf numFmtId="0" fontId="18" fillId="0" borderId="39" xfId="0" applyNumberFormat="1" applyFont="1" applyBorder="1" applyAlignment="1">
      <alignment horizontal="center"/>
    </xf>
    <xf numFmtId="0" fontId="18" fillId="0" borderId="45" xfId="0" applyNumberFormat="1" applyFont="1" applyBorder="1" applyAlignment="1">
      <alignment horizontal="center"/>
    </xf>
    <xf numFmtId="0" fontId="18" fillId="0" borderId="44" xfId="0" applyNumberFormat="1" applyFont="1" applyBorder="1" applyAlignment="1">
      <alignment horizontal="center"/>
    </xf>
    <xf numFmtId="0" fontId="19" fillId="0" borderId="8" xfId="0" applyNumberFormat="1" applyFont="1" applyBorder="1" applyAlignment="1">
      <alignment horizontal="center"/>
    </xf>
    <xf numFmtId="0" fontId="19" fillId="0" borderId="39" xfId="0" applyNumberFormat="1" applyFont="1" applyBorder="1" applyAlignment="1">
      <alignment horizontal="center"/>
    </xf>
    <xf numFmtId="0" fontId="19" fillId="0" borderId="43" xfId="0" applyNumberFormat="1" applyFont="1" applyBorder="1" applyAlignment="1">
      <alignment horizontal="center"/>
    </xf>
    <xf numFmtId="0" fontId="19" fillId="0" borderId="31" xfId="0" applyNumberFormat="1" applyFont="1" applyBorder="1" applyAlignment="1">
      <alignment horizontal="center"/>
    </xf>
    <xf numFmtId="0" fontId="18" fillId="0" borderId="42" xfId="0" applyNumberFormat="1" applyFont="1" applyBorder="1" applyAlignment="1">
      <alignment horizontal="center"/>
    </xf>
    <xf numFmtId="0" fontId="18" fillId="0" borderId="31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9" fillId="0" borderId="44" xfId="0" applyNumberFormat="1" applyFont="1" applyBorder="1" applyAlignment="1">
      <alignment horizontal="center"/>
    </xf>
    <xf numFmtId="0" fontId="18" fillId="3" borderId="38" xfId="0" applyNumberFormat="1" applyFont="1" applyFill="1" applyBorder="1" applyAlignment="1" applyProtection="1">
      <alignment horizontal="center"/>
    </xf>
    <xf numFmtId="0" fontId="18" fillId="3" borderId="39" xfId="0" applyNumberFormat="1" applyFont="1" applyFill="1" applyBorder="1" applyAlignment="1" applyProtection="1">
      <alignment horizontal="center"/>
    </xf>
    <xf numFmtId="0" fontId="18" fillId="3" borderId="35" xfId="0" applyNumberFormat="1" applyFont="1" applyFill="1" applyBorder="1" applyAlignment="1" applyProtection="1">
      <alignment horizontal="center"/>
    </xf>
    <xf numFmtId="0" fontId="18" fillId="3" borderId="37" xfId="0" applyNumberFormat="1" applyFont="1" applyFill="1" applyBorder="1" applyAlignment="1" applyProtection="1">
      <alignment horizontal="center"/>
    </xf>
    <xf numFmtId="0" fontId="20" fillId="0" borderId="0" xfId="0" applyFont="1"/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5" fillId="0" borderId="0" xfId="0" applyFont="1"/>
    <xf numFmtId="1" fontId="23" fillId="0" borderId="8" xfId="0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5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1" xfId="0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" xfId="0" applyFont="1" applyBorder="1"/>
    <xf numFmtId="164" fontId="27" fillId="0" borderId="1" xfId="0" applyNumberFormat="1" applyFont="1" applyBorder="1" applyAlignment="1" applyProtection="1">
      <alignment horizontal="center"/>
      <protection locked="0"/>
    </xf>
    <xf numFmtId="0" fontId="20" fillId="0" borderId="3" xfId="0" applyFont="1" applyFill="1" applyBorder="1"/>
    <xf numFmtId="0" fontId="20" fillId="0" borderId="2" xfId="0" applyFont="1" applyBorder="1"/>
    <xf numFmtId="164" fontId="27" fillId="0" borderId="11" xfId="0" applyNumberFormat="1" applyFont="1" applyBorder="1" applyAlignment="1" applyProtection="1">
      <alignment horizontal="center"/>
      <protection locked="0"/>
    </xf>
    <xf numFmtId="0" fontId="20" fillId="0" borderId="0" xfId="0" applyFont="1" applyBorder="1"/>
    <xf numFmtId="0" fontId="20" fillId="0" borderId="11" xfId="0" applyFont="1" applyBorder="1"/>
    <xf numFmtId="164" fontId="27" fillId="0" borderId="17" xfId="0" applyNumberFormat="1" applyFont="1" applyBorder="1" applyAlignment="1" applyProtection="1">
      <alignment horizontal="center"/>
      <protection locked="0"/>
    </xf>
    <xf numFmtId="0" fontId="20" fillId="0" borderId="0" xfId="0" applyFont="1" applyFill="1" applyBorder="1"/>
    <xf numFmtId="0" fontId="26" fillId="0" borderId="13" xfId="0" applyFont="1" applyFill="1" applyBorder="1" applyAlignment="1">
      <alignment horizontal="right"/>
    </xf>
    <xf numFmtId="2" fontId="23" fillId="0" borderId="10" xfId="0" applyNumberFormat="1" applyFont="1" applyBorder="1" applyAlignment="1">
      <alignment horizontal="center"/>
    </xf>
    <xf numFmtId="2" fontId="23" fillId="0" borderId="3" xfId="0" applyNumberFormat="1" applyFont="1" applyFill="1" applyBorder="1"/>
    <xf numFmtId="0" fontId="28" fillId="0" borderId="7" xfId="0" applyFont="1" applyFill="1" applyBorder="1" applyAlignment="1">
      <alignment horizontal="center"/>
    </xf>
    <xf numFmtId="0" fontId="20" fillId="0" borderId="7" xfId="0" applyFont="1" applyFill="1" applyBorder="1"/>
    <xf numFmtId="0" fontId="20" fillId="0" borderId="6" xfId="0" applyFont="1" applyFill="1" applyBorder="1"/>
    <xf numFmtId="49" fontId="20" fillId="0" borderId="1" xfId="0" applyNumberFormat="1" applyFont="1" applyFill="1" applyBorder="1" applyAlignment="1">
      <alignment horizontal="left"/>
    </xf>
    <xf numFmtId="2" fontId="20" fillId="0" borderId="1" xfId="0" applyNumberFormat="1" applyFont="1" applyBorder="1" applyProtection="1">
      <protection locked="0"/>
    </xf>
    <xf numFmtId="2" fontId="26" fillId="0" borderId="1" xfId="0" applyNumberFormat="1" applyFont="1" applyFill="1" applyBorder="1" applyAlignment="1" applyProtection="1">
      <alignment horizontal="center"/>
      <protection locked="0"/>
    </xf>
    <xf numFmtId="2" fontId="26" fillId="0" borderId="3" xfId="0" applyNumberFormat="1" applyFont="1" applyFill="1" applyBorder="1" applyAlignment="1">
      <alignment horizontal="center"/>
    </xf>
    <xf numFmtId="0" fontId="26" fillId="0" borderId="0" xfId="0" applyFont="1"/>
    <xf numFmtId="2" fontId="20" fillId="0" borderId="1" xfId="0" applyNumberFormat="1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left"/>
    </xf>
    <xf numFmtId="2" fontId="26" fillId="0" borderId="11" xfId="0" applyNumberFormat="1" applyFont="1" applyBorder="1" applyAlignment="1" applyProtection="1">
      <alignment horizontal="center"/>
      <protection locked="0"/>
    </xf>
    <xf numFmtId="2" fontId="26" fillId="0" borderId="18" xfId="0" applyNumberFormat="1" applyFont="1" applyFill="1" applyBorder="1" applyAlignment="1" applyProtection="1">
      <alignment horizontal="center"/>
      <protection locked="0"/>
    </xf>
    <xf numFmtId="2" fontId="26" fillId="0" borderId="18" xfId="0" applyNumberFormat="1" applyFont="1" applyBorder="1" applyAlignment="1" applyProtection="1">
      <alignment horizontal="center"/>
      <protection locked="0"/>
    </xf>
    <xf numFmtId="49" fontId="20" fillId="0" borderId="14" xfId="0" applyNumberFormat="1" applyFont="1" applyBorder="1" applyAlignment="1">
      <alignment horizontal="left"/>
    </xf>
    <xf numFmtId="2" fontId="26" fillId="0" borderId="14" xfId="0" applyNumberFormat="1" applyFont="1" applyBorder="1" applyAlignment="1" applyProtection="1">
      <alignment horizontal="center"/>
      <protection locked="0"/>
    </xf>
    <xf numFmtId="2" fontId="26" fillId="0" borderId="10" xfId="0" applyNumberFormat="1" applyFont="1" applyBorder="1" applyAlignment="1" applyProtection="1">
      <alignment horizontal="center"/>
      <protection locked="0"/>
    </xf>
    <xf numFmtId="49" fontId="20" fillId="0" borderId="19" xfId="0" applyNumberFormat="1" applyFont="1" applyBorder="1" applyAlignment="1">
      <alignment horizontal="left"/>
    </xf>
    <xf numFmtId="2" fontId="26" fillId="0" borderId="19" xfId="0" applyNumberFormat="1" applyFont="1" applyBorder="1" applyAlignment="1" applyProtection="1">
      <alignment horizontal="center"/>
      <protection locked="0"/>
    </xf>
    <xf numFmtId="2" fontId="26" fillId="0" borderId="19" xfId="0" applyNumberFormat="1" applyFont="1" applyFill="1" applyBorder="1" applyAlignment="1">
      <alignment horizontal="center"/>
    </xf>
    <xf numFmtId="0" fontId="26" fillId="0" borderId="20" xfId="0" applyFont="1" applyBorder="1"/>
    <xf numFmtId="49" fontId="20" fillId="0" borderId="3" xfId="0" applyNumberFormat="1" applyFont="1" applyBorder="1" applyAlignment="1">
      <alignment horizontal="left"/>
    </xf>
    <xf numFmtId="2" fontId="26" fillId="0" borderId="3" xfId="0" applyNumberFormat="1" applyFont="1" applyBorder="1" applyAlignment="1" applyProtection="1">
      <alignment horizontal="center"/>
      <protection locked="0"/>
    </xf>
    <xf numFmtId="49" fontId="20" fillId="0" borderId="15" xfId="0" applyNumberFormat="1" applyFont="1" applyBorder="1" applyAlignment="1">
      <alignment horizontal="left"/>
    </xf>
    <xf numFmtId="2" fontId="26" fillId="0" borderId="15" xfId="0" applyNumberFormat="1" applyFont="1" applyBorder="1" applyAlignment="1" applyProtection="1">
      <alignment horizontal="center"/>
      <protection locked="0"/>
    </xf>
    <xf numFmtId="2" fontId="26" fillId="0" borderId="15" xfId="0" applyNumberFormat="1" applyFont="1" applyFill="1" applyBorder="1" applyAlignment="1">
      <alignment horizontal="center"/>
    </xf>
    <xf numFmtId="0" fontId="26" fillId="0" borderId="21" xfId="0" applyFont="1" applyBorder="1"/>
    <xf numFmtId="49" fontId="20" fillId="0" borderId="12" xfId="0" applyNumberFormat="1" applyFont="1" applyBorder="1" applyAlignment="1">
      <alignment horizontal="left"/>
    </xf>
    <xf numFmtId="2" fontId="26" fillId="0" borderId="12" xfId="0" applyNumberFormat="1" applyFont="1" applyBorder="1" applyAlignment="1" applyProtection="1">
      <alignment horizontal="center"/>
      <protection locked="0"/>
    </xf>
    <xf numFmtId="2" fontId="26" fillId="0" borderId="12" xfId="0" applyNumberFormat="1" applyFont="1" applyFill="1" applyBorder="1" applyAlignment="1">
      <alignment horizontal="center"/>
    </xf>
    <xf numFmtId="0" fontId="26" fillId="0" borderId="22" xfId="0" applyFont="1" applyBorder="1"/>
    <xf numFmtId="49" fontId="20" fillId="0" borderId="23" xfId="0" applyNumberFormat="1" applyFont="1" applyBorder="1" applyAlignment="1">
      <alignment horizontal="left"/>
    </xf>
    <xf numFmtId="2" fontId="26" fillId="0" borderId="23" xfId="0" applyNumberFormat="1" applyFont="1" applyBorder="1" applyAlignment="1" applyProtection="1">
      <alignment horizontal="center"/>
      <protection locked="0"/>
    </xf>
    <xf numFmtId="2" fontId="26" fillId="0" borderId="23" xfId="0" applyNumberFormat="1" applyFont="1" applyFill="1" applyBorder="1" applyAlignment="1">
      <alignment horizontal="center"/>
    </xf>
    <xf numFmtId="0" fontId="26" fillId="0" borderId="24" xfId="0" applyFont="1" applyBorder="1"/>
    <xf numFmtId="49" fontId="20" fillId="0" borderId="25" xfId="0" applyNumberFormat="1" applyFont="1" applyBorder="1" applyAlignment="1">
      <alignment horizontal="left"/>
    </xf>
    <xf numFmtId="2" fontId="26" fillId="0" borderId="25" xfId="0" applyNumberFormat="1" applyFont="1" applyBorder="1" applyAlignment="1" applyProtection="1">
      <alignment horizontal="center"/>
      <protection locked="0"/>
    </xf>
    <xf numFmtId="2" fontId="26" fillId="0" borderId="25" xfId="0" applyNumberFormat="1" applyFont="1" applyFill="1" applyBorder="1" applyAlignment="1">
      <alignment horizontal="center"/>
    </xf>
    <xf numFmtId="0" fontId="26" fillId="0" borderId="26" xfId="0" applyFont="1" applyBorder="1"/>
    <xf numFmtId="49" fontId="20" fillId="0" borderId="27" xfId="0" applyNumberFormat="1" applyFont="1" applyBorder="1" applyAlignment="1">
      <alignment horizontal="left"/>
    </xf>
    <xf numFmtId="2" fontId="26" fillId="0" borderId="27" xfId="0" applyNumberFormat="1" applyFont="1" applyBorder="1" applyAlignment="1" applyProtection="1">
      <alignment horizontal="center"/>
      <protection locked="0"/>
    </xf>
    <xf numFmtId="2" fontId="26" fillId="0" borderId="27" xfId="0" applyNumberFormat="1" applyFont="1" applyFill="1" applyBorder="1" applyAlignment="1">
      <alignment horizontal="center"/>
    </xf>
    <xf numFmtId="0" fontId="26" fillId="0" borderId="28" xfId="0" applyFont="1" applyBorder="1"/>
    <xf numFmtId="49" fontId="20" fillId="0" borderId="29" xfId="0" applyNumberFormat="1" applyFont="1" applyBorder="1" applyAlignment="1">
      <alignment horizontal="left"/>
    </xf>
    <xf numFmtId="2" fontId="26" fillId="0" borderId="29" xfId="0" applyNumberFormat="1" applyFont="1" applyBorder="1" applyAlignment="1" applyProtection="1">
      <alignment horizontal="center"/>
      <protection locked="0"/>
    </xf>
    <xf numFmtId="2" fontId="26" fillId="0" borderId="30" xfId="0" applyNumberFormat="1" applyFont="1" applyFill="1" applyBorder="1" applyAlignment="1">
      <alignment horizontal="center"/>
    </xf>
    <xf numFmtId="0" fontId="26" fillId="0" borderId="30" xfId="0" applyFont="1" applyBorder="1"/>
    <xf numFmtId="0" fontId="20" fillId="0" borderId="31" xfId="0" applyFont="1" applyBorder="1"/>
    <xf numFmtId="2" fontId="26" fillId="0" borderId="16" xfId="0" applyNumberFormat="1" applyFont="1" applyBorder="1" applyAlignment="1" applyProtection="1">
      <alignment horizontal="center"/>
      <protection locked="0"/>
    </xf>
    <xf numFmtId="2" fontId="26" fillId="0" borderId="16" xfId="0" applyNumberFormat="1" applyFont="1" applyFill="1" applyBorder="1" applyAlignment="1">
      <alignment horizontal="center"/>
    </xf>
    <xf numFmtId="0" fontId="26" fillId="0" borderId="16" xfId="0" applyFont="1" applyBorder="1"/>
    <xf numFmtId="49" fontId="20" fillId="0" borderId="10" xfId="0" applyNumberFormat="1" applyFont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6" fillId="0" borderId="0" xfId="0" applyFont="1" applyBorder="1"/>
    <xf numFmtId="49" fontId="20" fillId="0" borderId="32" xfId="0" applyNumberFormat="1" applyFont="1" applyBorder="1" applyAlignment="1">
      <alignment horizontal="left"/>
    </xf>
    <xf numFmtId="2" fontId="26" fillId="0" borderId="32" xfId="0" applyNumberFormat="1" applyFont="1" applyBorder="1" applyAlignment="1" applyProtection="1">
      <alignment horizontal="center"/>
      <protection locked="0"/>
    </xf>
    <xf numFmtId="2" fontId="26" fillId="0" borderId="33" xfId="0" applyNumberFormat="1" applyFont="1" applyFill="1" applyBorder="1" applyAlignment="1">
      <alignment horizontal="center"/>
    </xf>
    <xf numFmtId="0" fontId="26" fillId="0" borderId="33" xfId="0" applyFont="1" applyBorder="1"/>
    <xf numFmtId="49" fontId="20" fillId="0" borderId="11" xfId="0" applyNumberFormat="1" applyFont="1" applyBorder="1" applyAlignment="1" applyProtection="1">
      <alignment horizontal="left"/>
      <protection locked="0"/>
    </xf>
    <xf numFmtId="2" fontId="23" fillId="0" borderId="13" xfId="0" applyNumberFormat="1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2" fillId="0" borderId="0" xfId="0" applyFont="1"/>
    <xf numFmtId="2" fontId="25" fillId="0" borderId="13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34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2" fontId="23" fillId="0" borderId="38" xfId="0" applyNumberFormat="1" applyFont="1" applyBorder="1" applyAlignment="1">
      <alignment horizontal="center"/>
    </xf>
    <xf numFmtId="2" fontId="23" fillId="0" borderId="39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/>
    <xf numFmtId="0" fontId="20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9" xfId="0" applyFont="1" applyBorder="1"/>
    <xf numFmtId="0" fontId="20" fillId="0" borderId="41" xfId="0" applyFont="1" applyBorder="1" applyAlignment="1">
      <alignment horizontal="center"/>
    </xf>
    <xf numFmtId="0" fontId="22" fillId="0" borderId="1" xfId="0" applyFont="1" applyBorder="1"/>
    <xf numFmtId="0" fontId="29" fillId="0" borderId="10" xfId="0" applyFont="1" applyBorder="1" applyAlignment="1" applyProtection="1">
      <alignment horizontal="center"/>
      <protection locked="0"/>
    </xf>
    <xf numFmtId="0" fontId="29" fillId="0" borderId="38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22" fillId="0" borderId="16" xfId="0" applyFont="1" applyBorder="1"/>
    <xf numFmtId="0" fontId="29" fillId="0" borderId="16" xfId="0" applyFont="1" applyBorder="1" applyAlignment="1" applyProtection="1">
      <alignment horizontal="center"/>
      <protection locked="0"/>
    </xf>
    <xf numFmtId="0" fontId="29" fillId="0" borderId="42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22" fillId="0" borderId="10" xfId="0" applyFont="1" applyBorder="1"/>
    <xf numFmtId="0" fontId="22" fillId="0" borderId="15" xfId="0" applyFont="1" applyBorder="1"/>
    <xf numFmtId="0" fontId="29" fillId="0" borderId="15" xfId="0" applyFont="1" applyBorder="1" applyAlignment="1" applyProtection="1">
      <alignment horizontal="center"/>
      <protection locked="0"/>
    </xf>
    <xf numFmtId="0" fontId="29" fillId="0" borderId="15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29" fillId="0" borderId="15" xfId="0" applyNumberFormat="1" applyFont="1" applyBorder="1" applyAlignment="1">
      <alignment horizontal="center"/>
    </xf>
    <xf numFmtId="1" fontId="29" fillId="0" borderId="15" xfId="0" applyNumberFormat="1" applyFont="1" applyBorder="1" applyAlignment="1">
      <alignment horizontal="center"/>
    </xf>
    <xf numFmtId="0" fontId="29" fillId="3" borderId="10" xfId="0" applyFont="1" applyFill="1" applyBorder="1" applyAlignment="1" applyProtection="1">
      <alignment horizontal="center"/>
    </xf>
    <xf numFmtId="0" fontId="29" fillId="3" borderId="38" xfId="0" applyFont="1" applyFill="1" applyBorder="1" applyAlignment="1" applyProtection="1">
      <alignment horizontal="center"/>
    </xf>
    <xf numFmtId="0" fontId="29" fillId="3" borderId="39" xfId="0" applyFont="1" applyFill="1" applyBorder="1" applyAlignment="1" applyProtection="1">
      <alignment horizontal="center"/>
    </xf>
    <xf numFmtId="0" fontId="29" fillId="0" borderId="10" xfId="0" applyFont="1" applyBorder="1" applyAlignment="1" applyProtection="1">
      <alignment horizontal="center"/>
    </xf>
    <xf numFmtId="0" fontId="29" fillId="3" borderId="1" xfId="0" applyFont="1" applyFill="1" applyBorder="1" applyAlignment="1" applyProtection="1">
      <alignment horizontal="center"/>
    </xf>
    <xf numFmtId="0" fontId="29" fillId="3" borderId="35" xfId="0" applyFont="1" applyFill="1" applyBorder="1" applyAlignment="1" applyProtection="1">
      <alignment horizontal="center"/>
    </xf>
    <xf numFmtId="0" fontId="29" fillId="3" borderId="37" xfId="0" applyFont="1" applyFill="1" applyBorder="1" applyAlignment="1" applyProtection="1">
      <alignment horizontal="center"/>
    </xf>
    <xf numFmtId="0" fontId="29" fillId="0" borderId="1" xfId="0" applyNumberFormat="1" applyFont="1" applyBorder="1" applyAlignment="1" applyProtection="1">
      <alignment horizontal="center"/>
    </xf>
    <xf numFmtId="0" fontId="30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29" fillId="0" borderId="1" xfId="0" applyFont="1" applyFill="1" applyBorder="1" applyAlignment="1" applyProtection="1">
      <alignment horizontal="center"/>
      <protection locked="0"/>
    </xf>
    <xf numFmtId="0" fontId="29" fillId="0" borderId="35" xfId="0" applyFont="1" applyFill="1" applyBorder="1" applyAlignment="1" applyProtection="1">
      <alignment horizontal="center"/>
    </xf>
    <xf numFmtId="0" fontId="29" fillId="0" borderId="37" xfId="0" applyFont="1" applyFill="1" applyBorder="1" applyAlignment="1" applyProtection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35" xfId="0" applyFont="1" applyFill="1" applyBorder="1" applyAlignment="1">
      <alignment horizontal="center"/>
    </xf>
    <xf numFmtId="0" fontId="31" fillId="4" borderId="36" xfId="0" applyFont="1" applyFill="1" applyBorder="1" applyAlignment="1">
      <alignment horizontal="center"/>
    </xf>
    <xf numFmtId="0" fontId="31" fillId="4" borderId="37" xfId="0" applyFont="1" applyFill="1" applyBorder="1" applyAlignment="1">
      <alignment horizontal="center"/>
    </xf>
    <xf numFmtId="0" fontId="32" fillId="4" borderId="3" xfId="0" applyFont="1" applyFill="1" applyBorder="1"/>
    <xf numFmtId="0" fontId="22" fillId="5" borderId="10" xfId="0" applyFont="1" applyFill="1" applyBorder="1" applyAlignment="1">
      <alignment horizontal="center"/>
    </xf>
    <xf numFmtId="0" fontId="25" fillId="5" borderId="11" xfId="0" applyFont="1" applyFill="1" applyBorder="1" applyAlignment="1" applyProtection="1">
      <alignment horizontal="center"/>
    </xf>
    <xf numFmtId="0" fontId="25" fillId="5" borderId="11" xfId="0" applyFont="1" applyFill="1" applyBorder="1" applyProtection="1"/>
    <xf numFmtId="0" fontId="25" fillId="5" borderId="3" xfId="0" applyFont="1" applyFill="1" applyBorder="1" applyAlignment="1" applyProtection="1">
      <alignment horizontal="center"/>
    </xf>
    <xf numFmtId="0" fontId="25" fillId="5" borderId="3" xfId="0" applyFont="1" applyFill="1" applyBorder="1" applyAlignment="1" applyProtection="1">
      <alignment horizontal="center" wrapText="1"/>
    </xf>
    <xf numFmtId="0" fontId="25" fillId="5" borderId="7" xfId="0" applyFont="1" applyFill="1" applyBorder="1" applyAlignment="1">
      <alignment horizontal="center"/>
    </xf>
    <xf numFmtId="0" fontId="25" fillId="5" borderId="40" xfId="0" applyFont="1" applyFill="1" applyBorder="1" applyAlignment="1">
      <alignment horizontal="center"/>
    </xf>
    <xf numFmtId="0" fontId="25" fillId="5" borderId="4" xfId="0" applyFont="1" applyFill="1" applyBorder="1" applyAlignment="1">
      <alignment horizontal="right"/>
    </xf>
    <xf numFmtId="0" fontId="25" fillId="5" borderId="5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</cellXfs>
  <cellStyles count="1">
    <cellStyle name="Normal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"/>
  <sheetViews>
    <sheetView showGridLines="0" showRowColHeaders="0" tabSelected="1" zoomScale="70" zoomScaleNormal="70" workbookViewId="0">
      <selection activeCell="J11" sqref="J11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20" ht="17.25" customHeight="1" x14ac:dyDescent="0.25">
      <c r="A1" s="347" t="s">
        <v>12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194"/>
    </row>
    <row r="2" spans="1:20" ht="7.5" customHeight="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4"/>
    </row>
    <row r="3" spans="1:20" s="13" customFormat="1" ht="15" customHeight="1" x14ac:dyDescent="0.2">
      <c r="A3" s="196" t="s">
        <v>13</v>
      </c>
      <c r="B3" s="197"/>
      <c r="C3" s="198"/>
      <c r="D3" s="198"/>
      <c r="E3" s="199"/>
      <c r="F3" s="196" t="s">
        <v>14</v>
      </c>
      <c r="G3" s="197"/>
      <c r="H3" s="197"/>
      <c r="I3" s="197"/>
      <c r="J3" s="197"/>
      <c r="K3" s="199"/>
      <c r="L3" s="196" t="s">
        <v>15</v>
      </c>
      <c r="M3" s="200">
        <v>1</v>
      </c>
      <c r="N3" s="199"/>
      <c r="O3" s="196" t="s">
        <v>16</v>
      </c>
      <c r="P3" s="201">
        <v>2007</v>
      </c>
      <c r="Q3" s="202"/>
      <c r="R3" s="202"/>
      <c r="S3" s="199"/>
      <c r="T3" s="199"/>
    </row>
    <row r="4" spans="1:20" ht="17.25" customHeight="1" x14ac:dyDescent="0.2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</row>
    <row r="5" spans="1:20" ht="20.25" customHeight="1" x14ac:dyDescent="0.2">
      <c r="A5" s="333" t="s">
        <v>47</v>
      </c>
      <c r="B5" s="334" t="s">
        <v>7</v>
      </c>
      <c r="C5" s="335"/>
      <c r="D5" s="335"/>
      <c r="E5" s="335"/>
      <c r="F5" s="335"/>
      <c r="G5" s="335"/>
      <c r="H5" s="336"/>
      <c r="I5" s="337"/>
      <c r="J5" s="334" t="s">
        <v>8</v>
      </c>
      <c r="K5" s="335"/>
      <c r="L5" s="335"/>
      <c r="M5" s="335"/>
      <c r="N5" s="335"/>
      <c r="O5" s="335"/>
      <c r="P5" s="336"/>
      <c r="Q5" s="203"/>
      <c r="R5" s="204"/>
      <c r="S5" s="204"/>
      <c r="T5" s="194"/>
    </row>
    <row r="6" spans="1:20" ht="21.75" customHeight="1" x14ac:dyDescent="0.2">
      <c r="A6" s="338" t="s">
        <v>48</v>
      </c>
      <c r="B6" s="205" t="s">
        <v>0</v>
      </c>
      <c r="C6" s="205" t="s">
        <v>1</v>
      </c>
      <c r="D6" s="205" t="s">
        <v>2</v>
      </c>
      <c r="E6" s="205" t="s">
        <v>3</v>
      </c>
      <c r="F6" s="205" t="s">
        <v>4</v>
      </c>
      <c r="G6" s="205" t="s">
        <v>5</v>
      </c>
      <c r="H6" s="205" t="s">
        <v>6</v>
      </c>
      <c r="I6" s="206"/>
      <c r="J6" s="205" t="s">
        <v>0</v>
      </c>
      <c r="K6" s="205" t="s">
        <v>1</v>
      </c>
      <c r="L6" s="205" t="s">
        <v>2</v>
      </c>
      <c r="M6" s="205" t="s">
        <v>3</v>
      </c>
      <c r="N6" s="205" t="s">
        <v>4</v>
      </c>
      <c r="O6" s="205" t="s">
        <v>5</v>
      </c>
      <c r="P6" s="205" t="s">
        <v>6</v>
      </c>
      <c r="Q6" s="207"/>
      <c r="R6" s="194"/>
      <c r="S6" s="194"/>
      <c r="T6" s="194"/>
    </row>
    <row r="7" spans="1:20" ht="17.25" customHeight="1" x14ac:dyDescent="0.2">
      <c r="A7" s="208" t="s">
        <v>45</v>
      </c>
      <c r="B7" s="209"/>
      <c r="C7" s="209"/>
      <c r="D7" s="209"/>
      <c r="E7" s="209"/>
      <c r="F7" s="209"/>
      <c r="G7" s="209"/>
      <c r="H7" s="209"/>
      <c r="I7" s="210"/>
      <c r="J7" s="209"/>
      <c r="K7" s="209"/>
      <c r="L7" s="209"/>
      <c r="M7" s="209"/>
      <c r="N7" s="209"/>
      <c r="O7" s="209"/>
      <c r="P7" s="209"/>
      <c r="Q7" s="211"/>
      <c r="R7" s="194"/>
      <c r="S7" s="194"/>
      <c r="T7" s="194"/>
    </row>
    <row r="8" spans="1:20" ht="17.25" customHeight="1" x14ac:dyDescent="0.2">
      <c r="A8" s="208" t="s">
        <v>46</v>
      </c>
      <c r="B8" s="209"/>
      <c r="C8" s="209"/>
      <c r="D8" s="209"/>
      <c r="E8" s="209"/>
      <c r="F8" s="209"/>
      <c r="G8" s="209"/>
      <c r="H8" s="209"/>
      <c r="I8" s="210"/>
      <c r="J8" s="209"/>
      <c r="K8" s="209"/>
      <c r="L8" s="209"/>
      <c r="M8" s="209"/>
      <c r="N8" s="209"/>
      <c r="O8" s="209"/>
      <c r="P8" s="209"/>
      <c r="Q8" s="211"/>
      <c r="R8" s="194"/>
      <c r="S8" s="194"/>
      <c r="T8" s="194"/>
    </row>
    <row r="9" spans="1:20" ht="17.25" customHeight="1" x14ac:dyDescent="0.2">
      <c r="A9" s="208" t="s">
        <v>45</v>
      </c>
      <c r="B9" s="209"/>
      <c r="C9" s="209"/>
      <c r="D9" s="209"/>
      <c r="E9" s="209"/>
      <c r="F9" s="209"/>
      <c r="G9" s="209"/>
      <c r="H9" s="209"/>
      <c r="I9" s="210"/>
      <c r="J9" s="209"/>
      <c r="K9" s="209"/>
      <c r="L9" s="209"/>
      <c r="M9" s="209"/>
      <c r="N9" s="209"/>
      <c r="O9" s="209"/>
      <c r="P9" s="209"/>
      <c r="Q9" s="211"/>
      <c r="R9" s="194"/>
      <c r="S9" s="194"/>
      <c r="T9" s="194"/>
    </row>
    <row r="10" spans="1:20" ht="17.25" customHeight="1" x14ac:dyDescent="0.2">
      <c r="A10" s="208" t="s">
        <v>46</v>
      </c>
      <c r="B10" s="212"/>
      <c r="C10" s="212"/>
      <c r="D10" s="212"/>
      <c r="E10" s="212"/>
      <c r="F10" s="212"/>
      <c r="G10" s="212"/>
      <c r="H10" s="212"/>
      <c r="I10" s="210"/>
      <c r="J10" s="212"/>
      <c r="K10" s="212"/>
      <c r="L10" s="212"/>
      <c r="M10" s="212"/>
      <c r="N10" s="212"/>
      <c r="O10" s="212"/>
      <c r="P10" s="212"/>
      <c r="Q10" s="211"/>
      <c r="R10" s="194"/>
      <c r="S10" s="194"/>
      <c r="T10" s="194"/>
    </row>
    <row r="11" spans="1:20" ht="17.25" customHeight="1" x14ac:dyDescent="0.2">
      <c r="A11" s="208" t="s">
        <v>45</v>
      </c>
      <c r="B11" s="209"/>
      <c r="C11" s="209"/>
      <c r="D11" s="209"/>
      <c r="E11" s="209"/>
      <c r="F11" s="209"/>
      <c r="G11" s="209"/>
      <c r="H11" s="209"/>
      <c r="I11" s="210"/>
      <c r="J11" s="209"/>
      <c r="K11" s="209"/>
      <c r="L11" s="209"/>
      <c r="M11" s="209"/>
      <c r="N11" s="209"/>
      <c r="O11" s="209"/>
      <c r="P11" s="209"/>
      <c r="Q11" s="213"/>
      <c r="R11" s="339" t="s">
        <v>10</v>
      </c>
      <c r="S11" s="340" t="s">
        <v>10</v>
      </c>
      <c r="T11" s="194"/>
    </row>
    <row r="12" spans="1:20" ht="17.25" customHeight="1" thickBot="1" x14ac:dyDescent="0.25">
      <c r="A12" s="214" t="s">
        <v>46</v>
      </c>
      <c r="B12" s="215"/>
      <c r="C12" s="215"/>
      <c r="D12" s="215"/>
      <c r="E12" s="215"/>
      <c r="F12" s="215"/>
      <c r="G12" s="215"/>
      <c r="H12" s="215"/>
      <c r="I12" s="216"/>
      <c r="J12" s="215"/>
      <c r="K12" s="215"/>
      <c r="L12" s="215"/>
      <c r="M12" s="215"/>
      <c r="N12" s="215"/>
      <c r="O12" s="215"/>
      <c r="P12" s="215"/>
      <c r="Q12" s="213"/>
      <c r="R12" s="341" t="s">
        <v>11</v>
      </c>
      <c r="S12" s="341" t="s">
        <v>11</v>
      </c>
      <c r="T12" s="194"/>
    </row>
    <row r="13" spans="1:20" ht="18.75" customHeight="1" thickTop="1" x14ac:dyDescent="0.2">
      <c r="A13" s="217" t="s">
        <v>40</v>
      </c>
      <c r="B13" s="218">
        <f>((B8-B7)+(B10-B9))*24</f>
        <v>0</v>
      </c>
      <c r="C13" s="218">
        <f t="shared" ref="C13:H13" si="0">((C8-C7)+(C10-C9)+(C12-C11))*24</f>
        <v>0</v>
      </c>
      <c r="D13" s="218">
        <f t="shared" si="0"/>
        <v>0</v>
      </c>
      <c r="E13" s="218">
        <f t="shared" si="0"/>
        <v>0</v>
      </c>
      <c r="F13" s="218">
        <f t="shared" si="0"/>
        <v>0</v>
      </c>
      <c r="G13" s="218">
        <f t="shared" si="0"/>
        <v>0</v>
      </c>
      <c r="H13" s="218">
        <f t="shared" si="0"/>
        <v>0</v>
      </c>
      <c r="I13" s="219"/>
      <c r="J13" s="218">
        <f>((J8-J7)+(J10-J9))*24</f>
        <v>0</v>
      </c>
      <c r="K13" s="218">
        <f t="shared" ref="K13:P13" si="1">((K8-K7)+(K10-K9)+(K12-K11))*24</f>
        <v>0</v>
      </c>
      <c r="L13" s="218">
        <f t="shared" si="1"/>
        <v>0</v>
      </c>
      <c r="M13" s="218">
        <f t="shared" si="1"/>
        <v>0</v>
      </c>
      <c r="N13" s="218">
        <f t="shared" si="1"/>
        <v>0</v>
      </c>
      <c r="O13" s="218">
        <f t="shared" si="1"/>
        <v>0</v>
      </c>
      <c r="P13" s="218">
        <f t="shared" si="1"/>
        <v>0</v>
      </c>
      <c r="Q13" s="213"/>
      <c r="R13" s="341" t="s">
        <v>43</v>
      </c>
      <c r="S13" s="341" t="s">
        <v>43</v>
      </c>
      <c r="T13" s="194"/>
    </row>
    <row r="14" spans="1:20" ht="15.75" customHeight="1" x14ac:dyDescent="0.2">
      <c r="A14" s="220" t="s">
        <v>44</v>
      </c>
      <c r="B14" s="221"/>
      <c r="C14" s="222"/>
      <c r="D14" s="222"/>
      <c r="E14" s="222"/>
      <c r="F14" s="222"/>
      <c r="G14" s="222"/>
      <c r="H14" s="222"/>
      <c r="I14" s="216"/>
      <c r="J14" s="222"/>
      <c r="K14" s="222"/>
      <c r="L14" s="222"/>
      <c r="M14" s="222"/>
      <c r="N14" s="222"/>
      <c r="O14" s="222"/>
      <c r="P14" s="222"/>
      <c r="Q14" s="194"/>
      <c r="R14" s="342">
        <v>1</v>
      </c>
      <c r="S14" s="342">
        <v>2</v>
      </c>
      <c r="T14" s="194"/>
    </row>
    <row r="15" spans="1:20" ht="18" customHeight="1" x14ac:dyDescent="0.2">
      <c r="A15" s="223" t="s">
        <v>29</v>
      </c>
      <c r="B15" s="224"/>
      <c r="C15" s="225"/>
      <c r="D15" s="225"/>
      <c r="E15" s="225"/>
      <c r="F15" s="225"/>
      <c r="G15" s="225"/>
      <c r="H15" s="225"/>
      <c r="I15" s="226"/>
      <c r="J15" s="225"/>
      <c r="K15" s="225"/>
      <c r="L15" s="225"/>
      <c r="M15" s="225"/>
      <c r="N15" s="225"/>
      <c r="O15" s="225"/>
      <c r="P15" s="225"/>
      <c r="Q15" s="227"/>
      <c r="R15" s="228">
        <f>SUM(B15:H15)</f>
        <v>0</v>
      </c>
      <c r="S15" s="228">
        <f>SUM(J15:P15)</f>
        <v>0</v>
      </c>
      <c r="T15" s="194"/>
    </row>
    <row r="16" spans="1:20" ht="18" customHeight="1" x14ac:dyDescent="0.2">
      <c r="A16" s="229" t="s">
        <v>30</v>
      </c>
      <c r="B16" s="230"/>
      <c r="C16" s="230"/>
      <c r="D16" s="231"/>
      <c r="E16" s="230"/>
      <c r="F16" s="232"/>
      <c r="G16" s="230"/>
      <c r="H16" s="230"/>
      <c r="I16" s="226"/>
      <c r="J16" s="230"/>
      <c r="K16" s="230"/>
      <c r="L16" s="230"/>
      <c r="M16" s="230"/>
      <c r="N16" s="230"/>
      <c r="O16" s="230"/>
      <c r="P16" s="230"/>
      <c r="Q16" s="227"/>
      <c r="R16" s="228">
        <f t="shared" ref="R16:R30" si="2">SUM(B16:H16)</f>
        <v>0</v>
      </c>
      <c r="S16" s="228">
        <f t="shared" ref="S16:S30" si="3">SUM(J16:P16)</f>
        <v>0</v>
      </c>
      <c r="T16" s="194"/>
    </row>
    <row r="17" spans="1:20" ht="18" customHeight="1" x14ac:dyDescent="0.2">
      <c r="A17" s="233" t="s">
        <v>31</v>
      </c>
      <c r="B17" s="234"/>
      <c r="C17" s="234"/>
      <c r="D17" s="235"/>
      <c r="E17" s="234"/>
      <c r="F17" s="234"/>
      <c r="G17" s="234"/>
      <c r="H17" s="234"/>
      <c r="I17" s="226"/>
      <c r="J17" s="234"/>
      <c r="K17" s="234"/>
      <c r="L17" s="234"/>
      <c r="M17" s="234"/>
      <c r="N17" s="234"/>
      <c r="O17" s="234"/>
      <c r="P17" s="234"/>
      <c r="Q17" s="227"/>
      <c r="R17" s="228">
        <f t="shared" si="2"/>
        <v>0</v>
      </c>
      <c r="S17" s="228">
        <f t="shared" si="3"/>
        <v>0</v>
      </c>
      <c r="T17" s="194"/>
    </row>
    <row r="18" spans="1:20" ht="18" customHeight="1" x14ac:dyDescent="0.2">
      <c r="A18" s="236" t="s">
        <v>32</v>
      </c>
      <c r="B18" s="237"/>
      <c r="C18" s="237"/>
      <c r="D18" s="237"/>
      <c r="E18" s="237"/>
      <c r="F18" s="237"/>
      <c r="G18" s="237"/>
      <c r="H18" s="237"/>
      <c r="I18" s="238"/>
      <c r="J18" s="237"/>
      <c r="K18" s="237"/>
      <c r="L18" s="237"/>
      <c r="M18" s="237"/>
      <c r="N18" s="237"/>
      <c r="O18" s="237"/>
      <c r="P18" s="237"/>
      <c r="Q18" s="239"/>
      <c r="R18" s="228">
        <f t="shared" si="2"/>
        <v>0</v>
      </c>
      <c r="S18" s="228">
        <f t="shared" si="3"/>
        <v>0</v>
      </c>
      <c r="T18" s="194"/>
    </row>
    <row r="19" spans="1:20" ht="18" customHeight="1" x14ac:dyDescent="0.2">
      <c r="A19" s="240" t="s">
        <v>39</v>
      </c>
      <c r="B19" s="241"/>
      <c r="C19" s="241"/>
      <c r="D19" s="241"/>
      <c r="E19" s="241"/>
      <c r="F19" s="241"/>
      <c r="G19" s="241"/>
      <c r="H19" s="241"/>
      <c r="I19" s="226"/>
      <c r="J19" s="241"/>
      <c r="K19" s="241"/>
      <c r="L19" s="241"/>
      <c r="M19" s="241"/>
      <c r="N19" s="241"/>
      <c r="O19" s="241"/>
      <c r="P19" s="241"/>
      <c r="Q19" s="227"/>
      <c r="R19" s="228">
        <f t="shared" si="2"/>
        <v>0</v>
      </c>
      <c r="S19" s="228">
        <f t="shared" si="3"/>
        <v>0</v>
      </c>
      <c r="T19" s="194"/>
    </row>
    <row r="20" spans="1:20" ht="18" customHeight="1" x14ac:dyDescent="0.2">
      <c r="A20" s="242" t="s">
        <v>33</v>
      </c>
      <c r="B20" s="243"/>
      <c r="C20" s="243"/>
      <c r="D20" s="243"/>
      <c r="E20" s="243"/>
      <c r="F20" s="243"/>
      <c r="G20" s="243"/>
      <c r="H20" s="243"/>
      <c r="I20" s="244"/>
      <c r="J20" s="243"/>
      <c r="K20" s="243"/>
      <c r="L20" s="243"/>
      <c r="M20" s="243"/>
      <c r="N20" s="243"/>
      <c r="O20" s="243"/>
      <c r="P20" s="243"/>
      <c r="Q20" s="245"/>
      <c r="R20" s="228">
        <f t="shared" si="2"/>
        <v>0</v>
      </c>
      <c r="S20" s="228">
        <f t="shared" si="3"/>
        <v>0</v>
      </c>
      <c r="T20" s="194"/>
    </row>
    <row r="21" spans="1:20" ht="18" customHeight="1" x14ac:dyDescent="0.2">
      <c r="A21" s="246" t="s">
        <v>34</v>
      </c>
      <c r="B21" s="247"/>
      <c r="C21" s="247"/>
      <c r="D21" s="247"/>
      <c r="E21" s="247"/>
      <c r="F21" s="247"/>
      <c r="G21" s="247"/>
      <c r="H21" s="247"/>
      <c r="I21" s="248"/>
      <c r="J21" s="247"/>
      <c r="K21" s="247"/>
      <c r="L21" s="247"/>
      <c r="M21" s="247"/>
      <c r="N21" s="247"/>
      <c r="O21" s="247"/>
      <c r="P21" s="247"/>
      <c r="Q21" s="249"/>
      <c r="R21" s="228">
        <f t="shared" si="2"/>
        <v>0</v>
      </c>
      <c r="S21" s="228">
        <f t="shared" si="3"/>
        <v>0</v>
      </c>
      <c r="T21" s="194"/>
    </row>
    <row r="22" spans="1:20" ht="18" customHeight="1" x14ac:dyDescent="0.2">
      <c r="A22" s="250" t="s">
        <v>35</v>
      </c>
      <c r="B22" s="251"/>
      <c r="C22" s="251"/>
      <c r="D22" s="251"/>
      <c r="E22" s="251"/>
      <c r="F22" s="251"/>
      <c r="G22" s="251"/>
      <c r="H22" s="251"/>
      <c r="I22" s="252"/>
      <c r="J22" s="251"/>
      <c r="K22" s="251"/>
      <c r="L22" s="251"/>
      <c r="M22" s="251"/>
      <c r="N22" s="251"/>
      <c r="O22" s="251"/>
      <c r="P22" s="251"/>
      <c r="Q22" s="253"/>
      <c r="R22" s="228">
        <f t="shared" si="2"/>
        <v>0</v>
      </c>
      <c r="S22" s="228">
        <f t="shared" si="3"/>
        <v>0</v>
      </c>
      <c r="T22" s="194"/>
    </row>
    <row r="23" spans="1:20" ht="18" customHeight="1" x14ac:dyDescent="0.2">
      <c r="A23" s="254" t="s">
        <v>36</v>
      </c>
      <c r="B23" s="255"/>
      <c r="C23" s="255"/>
      <c r="D23" s="255"/>
      <c r="E23" s="255"/>
      <c r="F23" s="255"/>
      <c r="G23" s="255"/>
      <c r="H23" s="255"/>
      <c r="I23" s="256"/>
      <c r="J23" s="255"/>
      <c r="K23" s="255"/>
      <c r="L23" s="255"/>
      <c r="M23" s="255"/>
      <c r="N23" s="255"/>
      <c r="O23" s="255"/>
      <c r="P23" s="255"/>
      <c r="Q23" s="257"/>
      <c r="R23" s="228">
        <f t="shared" si="2"/>
        <v>0</v>
      </c>
      <c r="S23" s="228">
        <f t="shared" si="3"/>
        <v>0</v>
      </c>
      <c r="T23" s="194"/>
    </row>
    <row r="24" spans="1:20" ht="18" customHeight="1" x14ac:dyDescent="0.2">
      <c r="A24" s="258" t="s">
        <v>37</v>
      </c>
      <c r="B24" s="259"/>
      <c r="C24" s="259"/>
      <c r="D24" s="259"/>
      <c r="E24" s="259"/>
      <c r="F24" s="259"/>
      <c r="G24" s="259"/>
      <c r="H24" s="259"/>
      <c r="I24" s="260"/>
      <c r="J24" s="259"/>
      <c r="K24" s="259"/>
      <c r="L24" s="259"/>
      <c r="M24" s="259"/>
      <c r="N24" s="259"/>
      <c r="O24" s="259"/>
      <c r="P24" s="259"/>
      <c r="Q24" s="261"/>
      <c r="R24" s="228">
        <f t="shared" si="2"/>
        <v>0</v>
      </c>
      <c r="S24" s="228">
        <f t="shared" si="3"/>
        <v>0</v>
      </c>
      <c r="T24" s="194"/>
    </row>
    <row r="25" spans="1:20" ht="18" customHeight="1" x14ac:dyDescent="0.2">
      <c r="A25" s="262" t="s">
        <v>38</v>
      </c>
      <c r="B25" s="263"/>
      <c r="C25" s="263"/>
      <c r="D25" s="263"/>
      <c r="E25" s="263"/>
      <c r="F25" s="263"/>
      <c r="G25" s="263"/>
      <c r="H25" s="263"/>
      <c r="I25" s="264"/>
      <c r="J25" s="263"/>
      <c r="K25" s="263"/>
      <c r="L25" s="263"/>
      <c r="M25" s="263"/>
      <c r="N25" s="263"/>
      <c r="O25" s="263"/>
      <c r="P25" s="263"/>
      <c r="Q25" s="265"/>
      <c r="R25" s="228">
        <f t="shared" si="2"/>
        <v>0</v>
      </c>
      <c r="S25" s="228">
        <f t="shared" si="3"/>
        <v>0</v>
      </c>
      <c r="T25" s="194"/>
    </row>
    <row r="26" spans="1:20" ht="18" customHeight="1" x14ac:dyDescent="0.2">
      <c r="A26" s="266" t="s">
        <v>50</v>
      </c>
      <c r="B26" s="267"/>
      <c r="C26" s="267"/>
      <c r="D26" s="267"/>
      <c r="E26" s="267"/>
      <c r="F26" s="267"/>
      <c r="G26" s="267"/>
      <c r="H26" s="267"/>
      <c r="I26" s="268"/>
      <c r="J26" s="267"/>
      <c r="K26" s="267"/>
      <c r="L26" s="267"/>
      <c r="M26" s="267"/>
      <c r="N26" s="267"/>
      <c r="O26" s="267"/>
      <c r="P26" s="267"/>
      <c r="Q26" s="269"/>
      <c r="R26" s="228">
        <f t="shared" si="2"/>
        <v>0</v>
      </c>
      <c r="S26" s="228">
        <f t="shared" si="3"/>
        <v>0</v>
      </c>
      <c r="T26" s="194"/>
    </row>
    <row r="27" spans="1:20" ht="18" customHeight="1" x14ac:dyDescent="0.2">
      <c r="A27" s="270" t="s">
        <v>51</v>
      </c>
      <c r="B27" s="235"/>
      <c r="C27" s="235"/>
      <c r="D27" s="235"/>
      <c r="E27" s="235"/>
      <c r="F27" s="235"/>
      <c r="G27" s="235"/>
      <c r="H27" s="235"/>
      <c r="I27" s="271"/>
      <c r="J27" s="235"/>
      <c r="K27" s="235"/>
      <c r="L27" s="235"/>
      <c r="M27" s="235"/>
      <c r="N27" s="235"/>
      <c r="O27" s="235"/>
      <c r="P27" s="235"/>
      <c r="Q27" s="272"/>
      <c r="R27" s="228">
        <f t="shared" si="2"/>
        <v>0</v>
      </c>
      <c r="S27" s="228">
        <f t="shared" si="3"/>
        <v>0</v>
      </c>
      <c r="T27" s="194"/>
    </row>
    <row r="28" spans="1:20" ht="18" customHeight="1" x14ac:dyDescent="0.2">
      <c r="A28" s="273" t="s">
        <v>52</v>
      </c>
      <c r="B28" s="274"/>
      <c r="C28" s="274"/>
      <c r="D28" s="274"/>
      <c r="E28" s="274"/>
      <c r="F28" s="274"/>
      <c r="G28" s="274"/>
      <c r="H28" s="274"/>
      <c r="I28" s="275"/>
      <c r="J28" s="274"/>
      <c r="K28" s="274"/>
      <c r="L28" s="274"/>
      <c r="M28" s="274"/>
      <c r="N28" s="274"/>
      <c r="O28" s="274"/>
      <c r="P28" s="274"/>
      <c r="Q28" s="276"/>
      <c r="R28" s="228">
        <f t="shared" si="2"/>
        <v>0</v>
      </c>
      <c r="S28" s="228">
        <f t="shared" si="3"/>
        <v>0</v>
      </c>
      <c r="T28" s="194"/>
    </row>
    <row r="29" spans="1:20" ht="18" customHeight="1" x14ac:dyDescent="0.2">
      <c r="A29" s="240" t="s">
        <v>53</v>
      </c>
      <c r="B29" s="241"/>
      <c r="C29" s="241"/>
      <c r="D29" s="241"/>
      <c r="E29" s="241"/>
      <c r="F29" s="241"/>
      <c r="G29" s="241"/>
      <c r="H29" s="241"/>
      <c r="I29" s="271"/>
      <c r="J29" s="241"/>
      <c r="K29" s="241"/>
      <c r="L29" s="241"/>
      <c r="M29" s="241"/>
      <c r="N29" s="241"/>
      <c r="O29" s="241"/>
      <c r="P29" s="241"/>
      <c r="Q29" s="272"/>
      <c r="R29" s="228">
        <f t="shared" si="2"/>
        <v>0</v>
      </c>
      <c r="S29" s="228">
        <f t="shared" si="3"/>
        <v>0</v>
      </c>
      <c r="T29" s="194"/>
    </row>
    <row r="30" spans="1:20" ht="18" customHeight="1" thickBot="1" x14ac:dyDescent="0.25">
      <c r="A30" s="277" t="s">
        <v>9</v>
      </c>
      <c r="B30" s="230"/>
      <c r="C30" s="230"/>
      <c r="D30" s="230"/>
      <c r="E30" s="230"/>
      <c r="F30" s="230"/>
      <c r="G30" s="230"/>
      <c r="H30" s="230"/>
      <c r="I30" s="271"/>
      <c r="J30" s="230"/>
      <c r="K30" s="230"/>
      <c r="L30" s="230"/>
      <c r="M30" s="230"/>
      <c r="N30" s="230"/>
      <c r="O30" s="230"/>
      <c r="P30" s="230"/>
      <c r="Q30" s="272"/>
      <c r="R30" s="228">
        <f t="shared" si="2"/>
        <v>0</v>
      </c>
      <c r="S30" s="228">
        <f t="shared" si="3"/>
        <v>0</v>
      </c>
      <c r="T30" s="194"/>
    </row>
    <row r="31" spans="1:20" ht="18" customHeight="1" thickTop="1" x14ac:dyDescent="0.2">
      <c r="A31" s="217" t="s">
        <v>40</v>
      </c>
      <c r="B31" s="278">
        <f t="shared" ref="B31:H31" si="4">SUM(B15:B30)</f>
        <v>0</v>
      </c>
      <c r="C31" s="278">
        <f t="shared" si="4"/>
        <v>0</v>
      </c>
      <c r="D31" s="278">
        <f t="shared" si="4"/>
        <v>0</v>
      </c>
      <c r="E31" s="278">
        <f t="shared" si="4"/>
        <v>0</v>
      </c>
      <c r="F31" s="278">
        <f t="shared" si="4"/>
        <v>0</v>
      </c>
      <c r="G31" s="278">
        <f t="shared" si="4"/>
        <v>0</v>
      </c>
      <c r="H31" s="278">
        <f t="shared" si="4"/>
        <v>0</v>
      </c>
      <c r="I31" s="279"/>
      <c r="J31" s="278">
        <f t="shared" ref="J31:P31" si="5">SUM(J15:J30)</f>
        <v>0</v>
      </c>
      <c r="K31" s="278">
        <f t="shared" si="5"/>
        <v>0</v>
      </c>
      <c r="L31" s="278">
        <f t="shared" si="5"/>
        <v>0</v>
      </c>
      <c r="M31" s="278">
        <f t="shared" si="5"/>
        <v>0</v>
      </c>
      <c r="N31" s="278">
        <f t="shared" si="5"/>
        <v>0</v>
      </c>
      <c r="O31" s="278">
        <f t="shared" si="5"/>
        <v>0</v>
      </c>
      <c r="P31" s="278">
        <f t="shared" si="5"/>
        <v>0</v>
      </c>
      <c r="Q31" s="280"/>
      <c r="R31" s="281">
        <f>SUM(R15:R30)</f>
        <v>0</v>
      </c>
      <c r="S31" s="281">
        <f>SUM(S15:S30)</f>
        <v>0</v>
      </c>
      <c r="T31" s="194"/>
    </row>
    <row r="32" spans="1:20" ht="13.5" customHeight="1" x14ac:dyDescent="0.2">
      <c r="A32" s="282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343" t="s">
        <v>17</v>
      </c>
      <c r="S32" s="344"/>
      <c r="T32" s="194"/>
    </row>
    <row r="33" spans="1:20" ht="13.5" thickBot="1" x14ac:dyDescent="0.25">
      <c r="A33" s="28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345" t="s">
        <v>15</v>
      </c>
      <c r="S33" s="346">
        <f>M3</f>
        <v>1</v>
      </c>
      <c r="T33" s="194"/>
    </row>
    <row r="34" spans="1:20" ht="15.75" thickTop="1" thickBot="1" x14ac:dyDescent="0.25">
      <c r="A34" s="284" t="s">
        <v>41</v>
      </c>
      <c r="B34" s="285"/>
      <c r="C34" s="285"/>
      <c r="D34" s="285"/>
      <c r="E34" s="285"/>
      <c r="F34" s="213"/>
      <c r="G34" s="286" t="s">
        <v>42</v>
      </c>
      <c r="H34" s="286"/>
      <c r="I34" s="286"/>
      <c r="J34" s="286"/>
      <c r="K34" s="285"/>
      <c r="L34" s="285"/>
      <c r="M34" s="285"/>
      <c r="N34" s="285"/>
      <c r="O34" s="213"/>
      <c r="P34" s="194"/>
      <c r="Q34" s="194"/>
      <c r="R34" s="287">
        <f>R31+S31</f>
        <v>0</v>
      </c>
      <c r="S34" s="288"/>
      <c r="T34" s="194"/>
    </row>
    <row r="35" spans="1:20" x14ac:dyDescent="0.2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</row>
    <row r="36" spans="1:20" x14ac:dyDescent="0.2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</row>
    <row r="37" spans="1:20" x14ac:dyDescent="0.2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</row>
    <row r="38" spans="1:20" x14ac:dyDescent="0.2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</row>
    <row r="39" spans="1:20" x14ac:dyDescent="0.2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</row>
    <row r="40" spans="1:20" x14ac:dyDescent="0.2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</row>
    <row r="41" spans="1:20" x14ac:dyDescent="0.2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213"/>
      <c r="Q41" s="194"/>
      <c r="R41" s="194"/>
      <c r="S41" s="194"/>
      <c r="T41" s="194"/>
    </row>
    <row r="42" spans="1:20" ht="15" x14ac:dyDescent="0.2">
      <c r="A42" s="194"/>
      <c r="B42" s="194"/>
      <c r="C42" s="196" t="s">
        <v>25</v>
      </c>
      <c r="D42" s="289" t="s">
        <v>15</v>
      </c>
      <c r="E42" s="290">
        <f>M3</f>
        <v>1</v>
      </c>
      <c r="F42" s="291"/>
      <c r="G42" s="291"/>
      <c r="H42" s="291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</row>
    <row r="43" spans="1:20" ht="15" x14ac:dyDescent="0.2">
      <c r="A43" s="196"/>
      <c r="B43" s="289"/>
      <c r="C43" s="290"/>
      <c r="D43" s="291"/>
      <c r="E43" s="291"/>
      <c r="F43" s="291"/>
      <c r="G43" s="291"/>
      <c r="H43" s="291"/>
      <c r="I43" s="194"/>
      <c r="J43" s="194"/>
      <c r="K43" s="194"/>
      <c r="L43" s="194"/>
      <c r="M43" s="213"/>
      <c r="N43" s="213"/>
      <c r="O43" s="213"/>
      <c r="P43" s="194"/>
      <c r="Q43" s="194"/>
      <c r="R43" s="194"/>
      <c r="S43" s="194"/>
      <c r="T43" s="194"/>
    </row>
    <row r="44" spans="1:20" ht="13.5" thickBot="1" x14ac:dyDescent="0.25">
      <c r="A44" s="213"/>
      <c r="B44" s="292" t="s">
        <v>27</v>
      </c>
      <c r="C44" s="292" t="s">
        <v>18</v>
      </c>
      <c r="D44" s="293" t="s">
        <v>28</v>
      </c>
      <c r="E44" s="293"/>
      <c r="F44" s="294" t="s">
        <v>19</v>
      </c>
      <c r="G44" s="295" t="s">
        <v>20</v>
      </c>
      <c r="H44" s="293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</row>
    <row r="45" spans="1:20" ht="15" x14ac:dyDescent="0.2">
      <c r="A45" s="296" t="s">
        <v>21</v>
      </c>
      <c r="B45" s="297">
        <v>0</v>
      </c>
      <c r="C45" s="297">
        <v>6</v>
      </c>
      <c r="D45" s="298">
        <f>B45+C45</f>
        <v>6</v>
      </c>
      <c r="E45" s="299"/>
      <c r="F45" s="300">
        <f>R16+S16</f>
        <v>0</v>
      </c>
      <c r="G45" s="301">
        <f>D45-F45</f>
        <v>6</v>
      </c>
      <c r="H45" s="302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</row>
    <row r="46" spans="1:20" ht="15" x14ac:dyDescent="0.2">
      <c r="A46" s="303" t="s">
        <v>22</v>
      </c>
      <c r="B46" s="304">
        <v>0</v>
      </c>
      <c r="C46" s="304">
        <v>4</v>
      </c>
      <c r="D46" s="305">
        <f>B46+C46</f>
        <v>4</v>
      </c>
      <c r="E46" s="306"/>
      <c r="F46" s="307">
        <f>R17+S17</f>
        <v>0</v>
      </c>
      <c r="G46" s="308">
        <f>D46-F46-F51</f>
        <v>4</v>
      </c>
      <c r="H46" s="309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</row>
    <row r="47" spans="1:20" ht="15" x14ac:dyDescent="0.2">
      <c r="A47" s="310" t="s">
        <v>23</v>
      </c>
      <c r="B47" s="297">
        <v>0</v>
      </c>
      <c r="C47" s="300">
        <f>R20+S20</f>
        <v>0</v>
      </c>
      <c r="D47" s="298">
        <f>B47+C47</f>
        <v>0</v>
      </c>
      <c r="E47" s="299"/>
      <c r="F47" s="300">
        <f>R21+S21</f>
        <v>0</v>
      </c>
      <c r="G47" s="301">
        <f>D47-F47</f>
        <v>0</v>
      </c>
      <c r="H47" s="302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</row>
    <row r="48" spans="1:20" ht="15" x14ac:dyDescent="0.2">
      <c r="A48" s="311" t="s">
        <v>26</v>
      </c>
      <c r="B48" s="312">
        <v>0</v>
      </c>
      <c r="C48" s="313">
        <f>R23+S23</f>
        <v>0</v>
      </c>
      <c r="D48" s="314">
        <f>B48+C48</f>
        <v>0</v>
      </c>
      <c r="E48" s="315"/>
      <c r="F48" s="313">
        <f>R24+S24</f>
        <v>0</v>
      </c>
      <c r="G48" s="316">
        <f>D48-F48</f>
        <v>0</v>
      </c>
      <c r="H48" s="317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</row>
    <row r="49" spans="1:20" ht="15" x14ac:dyDescent="0.2">
      <c r="A49" s="311" t="s">
        <v>54</v>
      </c>
      <c r="B49" s="312">
        <v>0</v>
      </c>
      <c r="C49" s="318">
        <f>R26+S26</f>
        <v>0</v>
      </c>
      <c r="D49" s="314">
        <f>B49+C49</f>
        <v>0</v>
      </c>
      <c r="E49" s="315"/>
      <c r="F49" s="319">
        <f>R27+S27</f>
        <v>0</v>
      </c>
      <c r="G49" s="316">
        <f>D49-F49</f>
        <v>0</v>
      </c>
      <c r="H49" s="317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</row>
    <row r="50" spans="1:20" ht="15" x14ac:dyDescent="0.2">
      <c r="A50" s="310" t="s">
        <v>24</v>
      </c>
      <c r="B50" s="320"/>
      <c r="C50" s="320"/>
      <c r="D50" s="321"/>
      <c r="E50" s="322"/>
      <c r="F50" s="323">
        <v>0</v>
      </c>
      <c r="G50" s="301">
        <f>F50</f>
        <v>0</v>
      </c>
      <c r="H50" s="302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</row>
    <row r="51" spans="1:20" ht="15" x14ac:dyDescent="0.2">
      <c r="A51" s="296" t="s">
        <v>49</v>
      </c>
      <c r="B51" s="324"/>
      <c r="C51" s="324"/>
      <c r="D51" s="325"/>
      <c r="E51" s="326"/>
      <c r="F51" s="327">
        <f>R19+S19</f>
        <v>0</v>
      </c>
      <c r="G51" s="328">
        <f>F51</f>
        <v>0</v>
      </c>
      <c r="H51" s="329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</row>
    <row r="52" spans="1:20" ht="15" x14ac:dyDescent="0.2">
      <c r="A52" s="296" t="s">
        <v>55</v>
      </c>
      <c r="B52" s="330">
        <v>0</v>
      </c>
      <c r="C52" s="324"/>
      <c r="D52" s="331">
        <f>B52</f>
        <v>0</v>
      </c>
      <c r="E52" s="332"/>
      <c r="F52" s="327">
        <f>R29+S29</f>
        <v>0</v>
      </c>
      <c r="G52" s="328">
        <f>D52-F52</f>
        <v>0</v>
      </c>
      <c r="H52" s="329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</row>
    <row r="53" spans="1:20" x14ac:dyDescent="0.2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</row>
    <row r="54" spans="1:20" x14ac:dyDescent="0.2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</row>
    <row r="55" spans="1:20" x14ac:dyDescent="0.2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</row>
    <row r="56" spans="1:20" x14ac:dyDescent="0.2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</row>
    <row r="57" spans="1:20" x14ac:dyDescent="0.2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</row>
    <row r="58" spans="1:20" x14ac:dyDescent="0.2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</row>
    <row r="59" spans="1:20" x14ac:dyDescent="0.2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</row>
    <row r="60" spans="1:20" x14ac:dyDescent="0.2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</row>
    <row r="61" spans="1:20" x14ac:dyDescent="0.2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</row>
    <row r="62" spans="1:20" x14ac:dyDescent="0.2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</row>
    <row r="63" spans="1:20" x14ac:dyDescent="0.2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</row>
  </sheetData>
  <sheetProtection insertColumns="0" insertRows="0" deleteColumns="0" deleteRows="0"/>
  <mergeCells count="28">
    <mergeCell ref="G45:H45"/>
    <mergeCell ref="G46:H46"/>
    <mergeCell ref="G47:H47"/>
    <mergeCell ref="G48:H48"/>
    <mergeCell ref="D52:E52"/>
    <mergeCell ref="G52:H52"/>
    <mergeCell ref="D49:E49"/>
    <mergeCell ref="G49:H49"/>
    <mergeCell ref="G50:H50"/>
    <mergeCell ref="G51:H51"/>
    <mergeCell ref="D47:E47"/>
    <mergeCell ref="D48:E48"/>
    <mergeCell ref="K34:N34"/>
    <mergeCell ref="B5:H5"/>
    <mergeCell ref="D50:E50"/>
    <mergeCell ref="D51:E51"/>
    <mergeCell ref="A1:S1"/>
    <mergeCell ref="G3:J3"/>
    <mergeCell ref="B3:D3"/>
    <mergeCell ref="R34:S34"/>
    <mergeCell ref="J5:P5"/>
    <mergeCell ref="R32:S32"/>
    <mergeCell ref="G34:J34"/>
    <mergeCell ref="B34:E34"/>
    <mergeCell ref="D44:E44"/>
    <mergeCell ref="G44:H44"/>
    <mergeCell ref="D45:E45"/>
    <mergeCell ref="D46:E46"/>
  </mergeCells>
  <phoneticPr fontId="3" type="noConversion"/>
  <conditionalFormatting sqref="R34:S34 B13:H13 J13:P13 J31:P31 B31:H31 R15:S31">
    <cfRule type="cellIs" dxfId="25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'PP9'!M3+1</f>
        <v>10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10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10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'PP9'!G45</f>
        <v>54</v>
      </c>
      <c r="C45" s="63">
        <v>6</v>
      </c>
      <c r="D45" s="150">
        <f>B45+C45</f>
        <v>60</v>
      </c>
      <c r="E45" s="151"/>
      <c r="F45" s="64">
        <f>R16+S16</f>
        <v>0</v>
      </c>
      <c r="G45" s="154">
        <f>D45-F45</f>
        <v>60</v>
      </c>
      <c r="H45" s="155"/>
    </row>
    <row r="46" spans="1:19" ht="15.75" x14ac:dyDescent="0.25">
      <c r="A46" s="47" t="s">
        <v>22</v>
      </c>
      <c r="B46" s="69">
        <f>'PP9'!G46</f>
        <v>36</v>
      </c>
      <c r="C46" s="65">
        <v>4</v>
      </c>
      <c r="D46" s="152">
        <f>B46+C46</f>
        <v>40</v>
      </c>
      <c r="E46" s="153"/>
      <c r="F46" s="66">
        <f>R17+S17</f>
        <v>0</v>
      </c>
      <c r="G46" s="156">
        <f>D46-F46-F51</f>
        <v>40</v>
      </c>
      <c r="H46" s="157"/>
    </row>
    <row r="47" spans="1:19" ht="15.75" x14ac:dyDescent="0.25">
      <c r="A47" s="28" t="s">
        <v>23</v>
      </c>
      <c r="B47" s="69">
        <f>'PP9'!G47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'PP9'!G48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'PP9'!G49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'PP9'!G50+'PP10'!F50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'PP9'!G51+'PP10'!F51</f>
        <v>0</v>
      </c>
      <c r="H51" s="155"/>
    </row>
    <row r="52" spans="1:8" ht="15.75" x14ac:dyDescent="0.25">
      <c r="A52" s="27" t="s">
        <v>55</v>
      </c>
      <c r="B52" s="130">
        <f>'PP9'!G52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G47:H47"/>
    <mergeCell ref="G48:H48"/>
    <mergeCell ref="D44:E44"/>
    <mergeCell ref="G44:H44"/>
    <mergeCell ref="D52:E52"/>
    <mergeCell ref="G52:H52"/>
    <mergeCell ref="D49:E49"/>
    <mergeCell ref="D50:E50"/>
    <mergeCell ref="D51:E51"/>
    <mergeCell ref="G51:H51"/>
    <mergeCell ref="G49:H49"/>
    <mergeCell ref="G50:H50"/>
    <mergeCell ref="D45:E45"/>
    <mergeCell ref="D46:E46"/>
    <mergeCell ref="G45:H45"/>
    <mergeCell ref="G46:H46"/>
    <mergeCell ref="D47:E47"/>
    <mergeCell ref="D48:E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16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'PP10'!M3+1</f>
        <v>11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11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11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'PP10'!G45</f>
        <v>60</v>
      </c>
      <c r="C45" s="63">
        <v>6</v>
      </c>
      <c r="D45" s="150">
        <f>B45+C45</f>
        <v>66</v>
      </c>
      <c r="E45" s="151"/>
      <c r="F45" s="64">
        <f>R16+S16</f>
        <v>0</v>
      </c>
      <c r="G45" s="154">
        <f>D45-F45</f>
        <v>66</v>
      </c>
      <c r="H45" s="155"/>
    </row>
    <row r="46" spans="1:19" ht="15.75" x14ac:dyDescent="0.25">
      <c r="A46" s="47" t="s">
        <v>22</v>
      </c>
      <c r="B46" s="69">
        <f>'PP10'!G46</f>
        <v>40</v>
      </c>
      <c r="C46" s="65">
        <v>4</v>
      </c>
      <c r="D46" s="152">
        <f>B46+C46</f>
        <v>44</v>
      </c>
      <c r="E46" s="153"/>
      <c r="F46" s="66">
        <f>R17+S17</f>
        <v>0</v>
      </c>
      <c r="G46" s="156">
        <f>D46-F46-F51</f>
        <v>44</v>
      </c>
      <c r="H46" s="157"/>
    </row>
    <row r="47" spans="1:19" ht="15.75" x14ac:dyDescent="0.25">
      <c r="A47" s="28" t="s">
        <v>23</v>
      </c>
      <c r="B47" s="69">
        <f>'PP10'!G47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'PP10'!G48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'PP10'!G49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'PP10'!G50+'PP11'!F50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'PP10'!G51+'PP11'!F51</f>
        <v>0</v>
      </c>
      <c r="H51" s="155"/>
    </row>
    <row r="52" spans="1:8" ht="15.75" x14ac:dyDescent="0.25">
      <c r="A52" s="27" t="s">
        <v>55</v>
      </c>
      <c r="B52" s="130">
        <f>'PP10'!G52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15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'PP11'!M3+1</f>
        <v>12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12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12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'PP11'!G45</f>
        <v>66</v>
      </c>
      <c r="C45" s="63">
        <v>6</v>
      </c>
      <c r="D45" s="150">
        <f>B45+C45</f>
        <v>72</v>
      </c>
      <c r="E45" s="151"/>
      <c r="F45" s="64">
        <f>R16+S16</f>
        <v>0</v>
      </c>
      <c r="G45" s="154">
        <f>D45-F45</f>
        <v>72</v>
      </c>
      <c r="H45" s="155"/>
    </row>
    <row r="46" spans="1:19" ht="15.75" x14ac:dyDescent="0.25">
      <c r="A46" s="47" t="s">
        <v>22</v>
      </c>
      <c r="B46" s="69">
        <f>'PP11'!G46</f>
        <v>44</v>
      </c>
      <c r="C46" s="65">
        <v>4</v>
      </c>
      <c r="D46" s="152">
        <f>B46+C46</f>
        <v>48</v>
      </c>
      <c r="E46" s="153"/>
      <c r="F46" s="66">
        <f>R17+S17</f>
        <v>0</v>
      </c>
      <c r="G46" s="156">
        <f>D46-F46-F51</f>
        <v>48</v>
      </c>
      <c r="H46" s="157"/>
    </row>
    <row r="47" spans="1:19" ht="15.75" x14ac:dyDescent="0.25">
      <c r="A47" s="28" t="s">
        <v>23</v>
      </c>
      <c r="B47" s="69">
        <f>'PP11'!G47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'PP11'!G48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'PP11'!G49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'PP11'!G50+'PP12'!F50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'PP11'!G51+'PP12'!F51</f>
        <v>0</v>
      </c>
      <c r="H51" s="155"/>
    </row>
    <row r="52" spans="1:8" ht="15.75" x14ac:dyDescent="0.25">
      <c r="A52" s="27" t="s">
        <v>55</v>
      </c>
      <c r="B52" s="130">
        <f>'PP11'!G52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G47:H47"/>
    <mergeCell ref="G48:H48"/>
    <mergeCell ref="D44:E44"/>
    <mergeCell ref="G44:H44"/>
    <mergeCell ref="D52:E52"/>
    <mergeCell ref="G52:H52"/>
    <mergeCell ref="D49:E49"/>
    <mergeCell ref="D50:E50"/>
    <mergeCell ref="D51:E51"/>
    <mergeCell ref="G51:H51"/>
    <mergeCell ref="G49:H49"/>
    <mergeCell ref="G50:H50"/>
    <mergeCell ref="D45:E45"/>
    <mergeCell ref="D46:E46"/>
    <mergeCell ref="G45:H45"/>
    <mergeCell ref="G46:H46"/>
    <mergeCell ref="D47:E47"/>
    <mergeCell ref="D48:E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14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'PP12'!M3+1</f>
        <v>13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13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13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'PP12'!G45</f>
        <v>72</v>
      </c>
      <c r="C45" s="63">
        <v>6</v>
      </c>
      <c r="D45" s="150">
        <f>B45+C45</f>
        <v>78</v>
      </c>
      <c r="E45" s="151"/>
      <c r="F45" s="64">
        <f>R16+S16</f>
        <v>0</v>
      </c>
      <c r="G45" s="154">
        <f>D45-F45</f>
        <v>78</v>
      </c>
      <c r="H45" s="155"/>
    </row>
    <row r="46" spans="1:19" ht="15.75" x14ac:dyDescent="0.25">
      <c r="A46" s="47" t="s">
        <v>22</v>
      </c>
      <c r="B46" s="69">
        <f>'PP12'!G46</f>
        <v>48</v>
      </c>
      <c r="C46" s="65">
        <v>4</v>
      </c>
      <c r="D46" s="152">
        <f>B46+C46</f>
        <v>52</v>
      </c>
      <c r="E46" s="153"/>
      <c r="F46" s="66">
        <f>R17+S17</f>
        <v>0</v>
      </c>
      <c r="G46" s="156">
        <f>D46-F46-F51</f>
        <v>52</v>
      </c>
      <c r="H46" s="157"/>
    </row>
    <row r="47" spans="1:19" ht="15.75" x14ac:dyDescent="0.25">
      <c r="A47" s="28" t="s">
        <v>23</v>
      </c>
      <c r="B47" s="69">
        <f>'PP12'!G47</f>
        <v>0</v>
      </c>
      <c r="C47" s="69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'PP12'!G48</f>
        <v>0</v>
      </c>
      <c r="C48" s="124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'PP12'!G49</f>
        <v>0</v>
      </c>
      <c r="C49" s="126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'PP12'!G50+'PP13'!F50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'PP12'!G51+'PP13'!F51</f>
        <v>0</v>
      </c>
      <c r="H51" s="155"/>
    </row>
    <row r="52" spans="1:8" ht="15.75" x14ac:dyDescent="0.25">
      <c r="A52" s="27" t="s">
        <v>55</v>
      </c>
      <c r="B52" s="130">
        <f>'PP12'!G52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13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'PP13'!M3+1</f>
        <v>14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14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14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'PP13'!G45</f>
        <v>78</v>
      </c>
      <c r="C45" s="63">
        <v>6</v>
      </c>
      <c r="D45" s="150">
        <f>B45+C45</f>
        <v>84</v>
      </c>
      <c r="E45" s="151"/>
      <c r="F45" s="64">
        <f>R16+S16</f>
        <v>0</v>
      </c>
      <c r="G45" s="154">
        <f>D45-F45</f>
        <v>84</v>
      </c>
      <c r="H45" s="155"/>
    </row>
    <row r="46" spans="1:19" ht="15.75" x14ac:dyDescent="0.25">
      <c r="A46" s="47" t="s">
        <v>22</v>
      </c>
      <c r="B46" s="69">
        <f>'PP13'!G46</f>
        <v>52</v>
      </c>
      <c r="C46" s="65">
        <v>4</v>
      </c>
      <c r="D46" s="152">
        <f>B46+C46</f>
        <v>56</v>
      </c>
      <c r="E46" s="153"/>
      <c r="F46" s="66">
        <f>R17+S17</f>
        <v>0</v>
      </c>
      <c r="G46" s="156">
        <f>D46-F46-F51</f>
        <v>56</v>
      </c>
      <c r="H46" s="157"/>
    </row>
    <row r="47" spans="1:19" ht="15.75" x14ac:dyDescent="0.25">
      <c r="A47" s="28" t="s">
        <v>23</v>
      </c>
      <c r="B47" s="69">
        <f>'PP13'!G47</f>
        <v>0</v>
      </c>
      <c r="C47" s="69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'PP13'!G48</f>
        <v>0</v>
      </c>
      <c r="C48" s="124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'PP13'!G49</f>
        <v>0</v>
      </c>
      <c r="C49" s="126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'PP13'!G50+'PP14'!F50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'PP13'!G51+'PP14'!F51</f>
        <v>0</v>
      </c>
      <c r="H51" s="155"/>
    </row>
    <row r="52" spans="1:8" ht="15.75" x14ac:dyDescent="0.25">
      <c r="A52" s="27" t="s">
        <v>55</v>
      </c>
      <c r="B52" s="130">
        <f>'PP13'!G52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G47:H47"/>
    <mergeCell ref="G48:H48"/>
    <mergeCell ref="D44:E44"/>
    <mergeCell ref="G44:H44"/>
    <mergeCell ref="D52:E52"/>
    <mergeCell ref="G52:H52"/>
    <mergeCell ref="D49:E49"/>
    <mergeCell ref="D50:E50"/>
    <mergeCell ref="D51:E51"/>
    <mergeCell ref="G51:H51"/>
    <mergeCell ref="G49:H49"/>
    <mergeCell ref="G50:H50"/>
    <mergeCell ref="D45:E45"/>
    <mergeCell ref="D46:E46"/>
    <mergeCell ref="G45:H45"/>
    <mergeCell ref="G46:H46"/>
    <mergeCell ref="D47:E47"/>
    <mergeCell ref="D48:E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12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'PP14'!M3+1</f>
        <v>15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15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15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'PP14'!G45</f>
        <v>84</v>
      </c>
      <c r="C45" s="63">
        <v>6</v>
      </c>
      <c r="D45" s="178">
        <f>B45+C45</f>
        <v>90</v>
      </c>
      <c r="E45" s="179"/>
      <c r="F45" s="127">
        <f>R16+S16</f>
        <v>0</v>
      </c>
      <c r="G45" s="182">
        <f>D45-F45</f>
        <v>90</v>
      </c>
      <c r="H45" s="183"/>
    </row>
    <row r="46" spans="1:19" ht="15.75" x14ac:dyDescent="0.25">
      <c r="A46" s="47" t="s">
        <v>22</v>
      </c>
      <c r="B46" s="69">
        <f>'PP14'!G46</f>
        <v>56</v>
      </c>
      <c r="C46" s="65">
        <v>4</v>
      </c>
      <c r="D46" s="186">
        <f>B46+C46</f>
        <v>60</v>
      </c>
      <c r="E46" s="187"/>
      <c r="F46" s="128">
        <f>R17+S17</f>
        <v>0</v>
      </c>
      <c r="G46" s="184">
        <f>D46-F46-F51</f>
        <v>60</v>
      </c>
      <c r="H46" s="185"/>
    </row>
    <row r="47" spans="1:19" ht="15.75" x14ac:dyDescent="0.25">
      <c r="A47" s="28" t="s">
        <v>23</v>
      </c>
      <c r="B47" s="69">
        <f>'PP14'!G47</f>
        <v>0</v>
      </c>
      <c r="C47" s="64">
        <f>R20+S20</f>
        <v>0</v>
      </c>
      <c r="D47" s="178">
        <f>B47+C47</f>
        <v>0</v>
      </c>
      <c r="E47" s="179"/>
      <c r="F47" s="127">
        <f>R21+S21</f>
        <v>0</v>
      </c>
      <c r="G47" s="182">
        <f>D47-F47</f>
        <v>0</v>
      </c>
      <c r="H47" s="183"/>
    </row>
    <row r="48" spans="1:19" ht="15.75" x14ac:dyDescent="0.25">
      <c r="A48" s="46" t="s">
        <v>26</v>
      </c>
      <c r="B48" s="69">
        <f>'PP14'!G48</f>
        <v>0</v>
      </c>
      <c r="C48" s="67">
        <f>R23+S23</f>
        <v>0</v>
      </c>
      <c r="D48" s="180">
        <f>B48+C48</f>
        <v>0</v>
      </c>
      <c r="E48" s="181"/>
      <c r="F48" s="121">
        <f>R24+S24</f>
        <v>0</v>
      </c>
      <c r="G48" s="188">
        <f>D48-F48</f>
        <v>0</v>
      </c>
      <c r="H48" s="189"/>
    </row>
    <row r="49" spans="1:8" ht="15.75" x14ac:dyDescent="0.25">
      <c r="A49" s="46" t="s">
        <v>54</v>
      </c>
      <c r="B49" s="69">
        <f>'PP14'!G49</f>
        <v>0</v>
      </c>
      <c r="C49" s="121">
        <f>R26+S26</f>
        <v>0</v>
      </c>
      <c r="D49" s="180">
        <f>B49+C49</f>
        <v>0</v>
      </c>
      <c r="E49" s="181"/>
      <c r="F49" s="121">
        <f>R27+S27</f>
        <v>0</v>
      </c>
      <c r="G49" s="188">
        <f>D49-F49</f>
        <v>0</v>
      </c>
      <c r="H49" s="189"/>
    </row>
    <row r="50" spans="1:8" ht="15.75" x14ac:dyDescent="0.25">
      <c r="A50" s="28" t="s">
        <v>24</v>
      </c>
      <c r="B50" s="68"/>
      <c r="C50" s="68"/>
      <c r="D50" s="190"/>
      <c r="E50" s="191"/>
      <c r="F50" s="129">
        <f>R25+S25</f>
        <v>0</v>
      </c>
      <c r="G50" s="182">
        <f>'PP14'!G50+'PP15'!F50</f>
        <v>0</v>
      </c>
      <c r="H50" s="183"/>
    </row>
    <row r="51" spans="1:8" ht="15.75" x14ac:dyDescent="0.25">
      <c r="A51" s="27" t="s">
        <v>49</v>
      </c>
      <c r="B51" s="70"/>
      <c r="C51" s="70"/>
      <c r="D51" s="192"/>
      <c r="E51" s="193"/>
      <c r="F51" s="122">
        <f>R19+S19</f>
        <v>0</v>
      </c>
      <c r="G51" s="182">
        <f>'PP14'!G51+'PP15'!F51</f>
        <v>0</v>
      </c>
      <c r="H51" s="183"/>
    </row>
    <row r="52" spans="1:8" ht="15.75" x14ac:dyDescent="0.25">
      <c r="A52" s="27" t="s">
        <v>55</v>
      </c>
      <c r="B52" s="130">
        <f>'PP14'!G52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11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'PP15'!M3+1</f>
        <v>16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16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16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'PP15'!G45</f>
        <v>90</v>
      </c>
      <c r="C45" s="63">
        <v>6</v>
      </c>
      <c r="D45" s="150">
        <f>B45+C45</f>
        <v>96</v>
      </c>
      <c r="E45" s="151"/>
      <c r="F45" s="64">
        <f>R16+S16</f>
        <v>0</v>
      </c>
      <c r="G45" s="154">
        <f>D45-F45</f>
        <v>96</v>
      </c>
      <c r="H45" s="155"/>
    </row>
    <row r="46" spans="1:19" ht="15.75" x14ac:dyDescent="0.25">
      <c r="A46" s="47" t="s">
        <v>22</v>
      </c>
      <c r="B46" s="69">
        <f>'PP15'!G46</f>
        <v>60</v>
      </c>
      <c r="C46" s="65">
        <v>4</v>
      </c>
      <c r="D46" s="152">
        <f>B46+C46</f>
        <v>64</v>
      </c>
      <c r="E46" s="153"/>
      <c r="F46" s="66">
        <f>R17+S17</f>
        <v>0</v>
      </c>
      <c r="G46" s="156">
        <f>D46-F46-F51</f>
        <v>64</v>
      </c>
      <c r="H46" s="157"/>
    </row>
    <row r="47" spans="1:19" ht="15.75" x14ac:dyDescent="0.25">
      <c r="A47" s="28" t="s">
        <v>23</v>
      </c>
      <c r="B47" s="69">
        <f>'PP15'!G47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'PP15'!G48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'PP15'!G49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'PP15'!G50+'PP16'!F50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'PP15'!G51+'PP16'!F51</f>
        <v>0</v>
      </c>
      <c r="H51" s="155"/>
    </row>
    <row r="52" spans="1:8" ht="15.75" x14ac:dyDescent="0.25">
      <c r="A52" s="27" t="s">
        <v>55</v>
      </c>
      <c r="B52" s="130">
        <f>'PP15'!G52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G47:H47"/>
    <mergeCell ref="G48:H48"/>
    <mergeCell ref="D44:E44"/>
    <mergeCell ref="G44:H44"/>
    <mergeCell ref="D52:E52"/>
    <mergeCell ref="G52:H52"/>
    <mergeCell ref="D49:E49"/>
    <mergeCell ref="D50:E50"/>
    <mergeCell ref="D51:E51"/>
    <mergeCell ref="G51:H51"/>
    <mergeCell ref="G49:H49"/>
    <mergeCell ref="G50:H50"/>
    <mergeCell ref="D45:E45"/>
    <mergeCell ref="D46:E46"/>
    <mergeCell ref="G45:H45"/>
    <mergeCell ref="G46:H46"/>
    <mergeCell ref="D47:E47"/>
    <mergeCell ref="D48:E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10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'PP16'!M3+1</f>
        <v>17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17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17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'PP16'!G45</f>
        <v>96</v>
      </c>
      <c r="C45" s="63">
        <v>6</v>
      </c>
      <c r="D45" s="150">
        <f>B45+C45</f>
        <v>102</v>
      </c>
      <c r="E45" s="151"/>
      <c r="F45" s="64">
        <f>R16+S16</f>
        <v>0</v>
      </c>
      <c r="G45" s="154">
        <f>D45-F45</f>
        <v>102</v>
      </c>
      <c r="H45" s="155"/>
    </row>
    <row r="46" spans="1:19" ht="15.75" x14ac:dyDescent="0.25">
      <c r="A46" s="47" t="s">
        <v>22</v>
      </c>
      <c r="B46" s="69">
        <f>'PP16'!G46</f>
        <v>64</v>
      </c>
      <c r="C46" s="65">
        <v>4</v>
      </c>
      <c r="D46" s="152">
        <f>B46+C46</f>
        <v>68</v>
      </c>
      <c r="E46" s="153"/>
      <c r="F46" s="66">
        <f>R17+S17</f>
        <v>0</v>
      </c>
      <c r="G46" s="156">
        <f>D46-F46-F51</f>
        <v>68</v>
      </c>
      <c r="H46" s="157"/>
    </row>
    <row r="47" spans="1:19" ht="15.75" x14ac:dyDescent="0.25">
      <c r="A47" s="28" t="s">
        <v>23</v>
      </c>
      <c r="B47" s="69">
        <f>'PP16'!G47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'PP16'!G48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'PP16'!G49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'PP16'!G50+'PP17'!F50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'PP16'!G51+'PP17'!F51</f>
        <v>0</v>
      </c>
      <c r="H51" s="155"/>
    </row>
    <row r="52" spans="1:8" ht="15.75" x14ac:dyDescent="0.25">
      <c r="A52" s="27" t="s">
        <v>55</v>
      </c>
      <c r="B52" s="130">
        <f>'PP16'!G52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9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'PP17'!M3+1</f>
        <v>18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18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18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'PP17'!G45</f>
        <v>102</v>
      </c>
      <c r="C45" s="63">
        <v>6</v>
      </c>
      <c r="D45" s="150">
        <f>B45+C45</f>
        <v>108</v>
      </c>
      <c r="E45" s="151"/>
      <c r="F45" s="64">
        <f>R16+S16</f>
        <v>0</v>
      </c>
      <c r="G45" s="154">
        <f>D45-F45</f>
        <v>108</v>
      </c>
      <c r="H45" s="155"/>
    </row>
    <row r="46" spans="1:19" ht="15.75" x14ac:dyDescent="0.25">
      <c r="A46" s="47" t="s">
        <v>22</v>
      </c>
      <c r="B46" s="69">
        <f>'PP17'!G46</f>
        <v>68</v>
      </c>
      <c r="C46" s="65">
        <v>4</v>
      </c>
      <c r="D46" s="152">
        <f>B46+C46</f>
        <v>72</v>
      </c>
      <c r="E46" s="153"/>
      <c r="F46" s="66">
        <f>R17+S17</f>
        <v>0</v>
      </c>
      <c r="G46" s="156">
        <f>D46-F46-F51</f>
        <v>72</v>
      </c>
      <c r="H46" s="157"/>
    </row>
    <row r="47" spans="1:19" ht="15.75" x14ac:dyDescent="0.25">
      <c r="A47" s="28" t="s">
        <v>23</v>
      </c>
      <c r="B47" s="69">
        <f>'PP17'!G47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'PP17'!G48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'PP17'!G49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'PP17'!G50+'PP18'!F50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'PP17'!G51+'PP18'!F51</f>
        <v>0</v>
      </c>
      <c r="H51" s="155"/>
    </row>
    <row r="52" spans="1:8" ht="15.75" x14ac:dyDescent="0.25">
      <c r="A52" s="27" t="s">
        <v>55</v>
      </c>
      <c r="B52" s="130">
        <f>'PP17'!G52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G47:H47"/>
    <mergeCell ref="G48:H48"/>
    <mergeCell ref="D44:E44"/>
    <mergeCell ref="G44:H44"/>
    <mergeCell ref="D52:E52"/>
    <mergeCell ref="G52:H52"/>
    <mergeCell ref="D49:E49"/>
    <mergeCell ref="D50:E50"/>
    <mergeCell ref="D51:E51"/>
    <mergeCell ref="G51:H51"/>
    <mergeCell ref="G49:H49"/>
    <mergeCell ref="G50:H50"/>
    <mergeCell ref="D45:E45"/>
    <mergeCell ref="D46:E46"/>
    <mergeCell ref="G45:H45"/>
    <mergeCell ref="G46:H46"/>
    <mergeCell ref="D47:E47"/>
    <mergeCell ref="D48:E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8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'PP18'!M3+1</f>
        <v>19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19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19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'PP18'!G45</f>
        <v>108</v>
      </c>
      <c r="C45" s="63">
        <v>6</v>
      </c>
      <c r="D45" s="150">
        <f>B45+C45</f>
        <v>114</v>
      </c>
      <c r="E45" s="151"/>
      <c r="F45" s="64">
        <f>R16+S16</f>
        <v>0</v>
      </c>
      <c r="G45" s="154">
        <f>D45-F45</f>
        <v>114</v>
      </c>
      <c r="H45" s="155"/>
    </row>
    <row r="46" spans="1:19" ht="15.75" x14ac:dyDescent="0.25">
      <c r="A46" s="47" t="s">
        <v>22</v>
      </c>
      <c r="B46" s="69">
        <f>'PP18'!G46</f>
        <v>72</v>
      </c>
      <c r="C46" s="65">
        <v>4</v>
      </c>
      <c r="D46" s="152">
        <f>B46+C46</f>
        <v>76</v>
      </c>
      <c r="E46" s="153"/>
      <c r="F46" s="66">
        <f>R17+S17</f>
        <v>0</v>
      </c>
      <c r="G46" s="156">
        <f>D46-F46-F51</f>
        <v>76</v>
      </c>
      <c r="H46" s="157"/>
    </row>
    <row r="47" spans="1:19" ht="15.75" x14ac:dyDescent="0.25">
      <c r="A47" s="28" t="s">
        <v>23</v>
      </c>
      <c r="B47" s="69">
        <f>'PP18'!G47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'PP18'!G48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'PP18'!G49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'PP18'!G50+'PP19'!F50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'PP18'!G51+'PP19'!F51</f>
        <v>0</v>
      </c>
      <c r="H51" s="155"/>
    </row>
    <row r="52" spans="1:8" ht="15.75" x14ac:dyDescent="0.25">
      <c r="A52" s="27" t="s">
        <v>55</v>
      </c>
      <c r="B52" s="130">
        <f>'PP18'!G52</f>
        <v>0</v>
      </c>
      <c r="C52" s="131">
        <v>0</v>
      </c>
      <c r="D52" s="160">
        <f>B52+C52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7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'PP1'!M3+1</f>
        <v>2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2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2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'PP1'!G45</f>
        <v>6</v>
      </c>
      <c r="C45" s="63">
        <v>6</v>
      </c>
      <c r="D45" s="150">
        <f>B45+C45</f>
        <v>12</v>
      </c>
      <c r="E45" s="151"/>
      <c r="F45" s="64">
        <f>R16+S16</f>
        <v>0</v>
      </c>
      <c r="G45" s="154">
        <f>D45-F45</f>
        <v>12</v>
      </c>
      <c r="H45" s="155"/>
    </row>
    <row r="46" spans="1:19" ht="15.75" x14ac:dyDescent="0.25">
      <c r="A46" s="47" t="s">
        <v>22</v>
      </c>
      <c r="B46" s="69">
        <f>'PP1'!G46</f>
        <v>4</v>
      </c>
      <c r="C46" s="65">
        <v>4</v>
      </c>
      <c r="D46" s="152">
        <f>B46+C46</f>
        <v>8</v>
      </c>
      <c r="E46" s="153"/>
      <c r="F46" s="66">
        <f>R17+S17</f>
        <v>0</v>
      </c>
      <c r="G46" s="156">
        <f>D46-F46-F51</f>
        <v>8</v>
      </c>
      <c r="H46" s="157"/>
    </row>
    <row r="47" spans="1:19" ht="15.75" x14ac:dyDescent="0.25">
      <c r="A47" s="28" t="s">
        <v>23</v>
      </c>
      <c r="B47" s="69">
        <f>'PP1'!G47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'PP1'!G48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'PP1'!G49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v>0</v>
      </c>
      <c r="G50" s="154">
        <f>'PP1'!G50+'PP2'!F50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'PP1'!G51+'PP2'!F51</f>
        <v>0</v>
      </c>
      <c r="H51" s="155"/>
    </row>
    <row r="52" spans="1:8" ht="15.75" x14ac:dyDescent="0.25">
      <c r="A52" s="27" t="s">
        <v>55</v>
      </c>
      <c r="B52" s="130">
        <f>'PP1'!G52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G47:H47"/>
    <mergeCell ref="G48:H48"/>
    <mergeCell ref="D44:E44"/>
    <mergeCell ref="G44:H44"/>
    <mergeCell ref="D52:E52"/>
    <mergeCell ref="G52:H52"/>
    <mergeCell ref="D49:E49"/>
    <mergeCell ref="D50:E50"/>
    <mergeCell ref="D51:E51"/>
    <mergeCell ref="G51:H51"/>
    <mergeCell ref="G49:H49"/>
    <mergeCell ref="G50:H50"/>
    <mergeCell ref="D45:E45"/>
    <mergeCell ref="D46:E46"/>
    <mergeCell ref="G45:H45"/>
    <mergeCell ref="G46:H46"/>
    <mergeCell ref="D47:E47"/>
    <mergeCell ref="D48:E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24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'PP19'!M3+1</f>
        <v>20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20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20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'PP19'!G45</f>
        <v>114</v>
      </c>
      <c r="C45" s="63">
        <v>6</v>
      </c>
      <c r="D45" s="150">
        <f>B45+C45</f>
        <v>120</v>
      </c>
      <c r="E45" s="151"/>
      <c r="F45" s="64">
        <f>R16+S16</f>
        <v>0</v>
      </c>
      <c r="G45" s="154">
        <f>D45-F45</f>
        <v>120</v>
      </c>
      <c r="H45" s="155"/>
    </row>
    <row r="46" spans="1:19" ht="15.75" x14ac:dyDescent="0.25">
      <c r="A46" s="47" t="s">
        <v>22</v>
      </c>
      <c r="B46" s="69">
        <f>'PP19'!G46</f>
        <v>76</v>
      </c>
      <c r="C46" s="65">
        <v>4</v>
      </c>
      <c r="D46" s="152">
        <f>B46+C46</f>
        <v>80</v>
      </c>
      <c r="E46" s="153"/>
      <c r="F46" s="66">
        <f>R17+S17</f>
        <v>0</v>
      </c>
      <c r="G46" s="156">
        <f>D46-F46-F51</f>
        <v>80</v>
      </c>
      <c r="H46" s="157"/>
    </row>
    <row r="47" spans="1:19" ht="15.75" x14ac:dyDescent="0.25">
      <c r="A47" s="28" t="s">
        <v>23</v>
      </c>
      <c r="B47" s="69">
        <f>'PP19'!G47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'PP19'!G48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'PP19'!G49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'PP19'!G50+'PP20'!F50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'PP19'!G51+'PP20'!F51</f>
        <v>0</v>
      </c>
      <c r="H51" s="155"/>
    </row>
    <row r="52" spans="1:8" ht="15.75" x14ac:dyDescent="0.25">
      <c r="A52" s="27" t="s">
        <v>55</v>
      </c>
      <c r="B52" s="130">
        <f>'PP19'!G52</f>
        <v>0</v>
      </c>
      <c r="C52" s="131">
        <v>0</v>
      </c>
      <c r="D52" s="160">
        <f>B52+C52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G47:H47"/>
    <mergeCell ref="G48:H48"/>
    <mergeCell ref="D44:E44"/>
    <mergeCell ref="G44:H44"/>
    <mergeCell ref="D52:E52"/>
    <mergeCell ref="G52:H52"/>
    <mergeCell ref="D49:E49"/>
    <mergeCell ref="D50:E50"/>
    <mergeCell ref="D51:E51"/>
    <mergeCell ref="G51:H51"/>
    <mergeCell ref="G49:H49"/>
    <mergeCell ref="G50:H50"/>
    <mergeCell ref="D45:E45"/>
    <mergeCell ref="D46:E46"/>
    <mergeCell ref="G45:H45"/>
    <mergeCell ref="G46:H46"/>
    <mergeCell ref="D47:E47"/>
    <mergeCell ref="D48:E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6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'PP20'!M3+1</f>
        <v>21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21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21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'PP20'!G45</f>
        <v>120</v>
      </c>
      <c r="C45" s="63">
        <v>6</v>
      </c>
      <c r="D45" s="150">
        <f>B45+C45</f>
        <v>126</v>
      </c>
      <c r="E45" s="151"/>
      <c r="F45" s="64">
        <f>R16+S16</f>
        <v>0</v>
      </c>
      <c r="G45" s="154">
        <f>D45-F45</f>
        <v>126</v>
      </c>
      <c r="H45" s="155"/>
    </row>
    <row r="46" spans="1:19" ht="15.75" x14ac:dyDescent="0.25">
      <c r="A46" s="47" t="s">
        <v>22</v>
      </c>
      <c r="B46" s="69">
        <f>'PP20'!G46</f>
        <v>80</v>
      </c>
      <c r="C46" s="65">
        <v>4</v>
      </c>
      <c r="D46" s="152">
        <f>B46+C46</f>
        <v>84</v>
      </c>
      <c r="E46" s="153"/>
      <c r="F46" s="66">
        <f>R17+S17</f>
        <v>0</v>
      </c>
      <c r="G46" s="156">
        <f>D46-F46-F51</f>
        <v>84</v>
      </c>
      <c r="H46" s="157"/>
    </row>
    <row r="47" spans="1:19" ht="15.75" x14ac:dyDescent="0.25">
      <c r="A47" s="28" t="s">
        <v>23</v>
      </c>
      <c r="B47" s="69">
        <f>'PP20'!G47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'PP20'!G48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'PP20'!G49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'PP20'!G50+'PP21'!F50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'PP20'!G51+'PP21'!F51</f>
        <v>0</v>
      </c>
      <c r="H51" s="155"/>
    </row>
    <row r="52" spans="1:8" ht="15.75" x14ac:dyDescent="0.25">
      <c r="A52" s="27" t="s">
        <v>55</v>
      </c>
      <c r="B52" s="130">
        <f>'PP20'!G52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5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'PP21'!M3+1</f>
        <v>22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22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22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'PP21'!G45</f>
        <v>126</v>
      </c>
      <c r="C45" s="63">
        <v>6</v>
      </c>
      <c r="D45" s="150">
        <f>B45+C45</f>
        <v>132</v>
      </c>
      <c r="E45" s="151"/>
      <c r="F45" s="64">
        <f>R16+S16</f>
        <v>0</v>
      </c>
      <c r="G45" s="154">
        <f>D45-F45</f>
        <v>132</v>
      </c>
      <c r="H45" s="155"/>
    </row>
    <row r="46" spans="1:19" ht="15.75" x14ac:dyDescent="0.25">
      <c r="A46" s="47" t="s">
        <v>22</v>
      </c>
      <c r="B46" s="69">
        <f>'PP21'!G46</f>
        <v>84</v>
      </c>
      <c r="C46" s="65">
        <v>4</v>
      </c>
      <c r="D46" s="152">
        <f>B46+C46</f>
        <v>88</v>
      </c>
      <c r="E46" s="153"/>
      <c r="F46" s="66">
        <f>R17+S17</f>
        <v>0</v>
      </c>
      <c r="G46" s="156">
        <f>D46-F46-F51</f>
        <v>88</v>
      </c>
      <c r="H46" s="157"/>
    </row>
    <row r="47" spans="1:19" ht="15.75" x14ac:dyDescent="0.25">
      <c r="A47" s="28" t="s">
        <v>23</v>
      </c>
      <c r="B47" s="69">
        <f>'PP21'!G47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'PP21'!G48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'PP21'!G49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'PP21'!G50+'PP22'!F50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'PP21'!G51+'PP22'!F51</f>
        <v>0</v>
      </c>
      <c r="H51" s="155"/>
    </row>
    <row r="52" spans="1:8" ht="15.75" x14ac:dyDescent="0.25">
      <c r="A52" s="27" t="s">
        <v>55</v>
      </c>
      <c r="B52" s="130">
        <f>'PP21'!G52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G47:H47"/>
    <mergeCell ref="G48:H48"/>
    <mergeCell ref="D44:E44"/>
    <mergeCell ref="G44:H44"/>
    <mergeCell ref="D52:E52"/>
    <mergeCell ref="G52:H52"/>
    <mergeCell ref="D49:E49"/>
    <mergeCell ref="D50:E50"/>
    <mergeCell ref="D51:E51"/>
    <mergeCell ref="G51:H51"/>
    <mergeCell ref="G49:H49"/>
    <mergeCell ref="G50:H50"/>
    <mergeCell ref="D45:E45"/>
    <mergeCell ref="D46:E46"/>
    <mergeCell ref="G45:H45"/>
    <mergeCell ref="G46:H46"/>
    <mergeCell ref="D47:E47"/>
    <mergeCell ref="D48:E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4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'PP22'!M3+1</f>
        <v>23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23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23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'PP22'!G45</f>
        <v>132</v>
      </c>
      <c r="C45" s="63">
        <v>6</v>
      </c>
      <c r="D45" s="150">
        <f>B45+C45</f>
        <v>138</v>
      </c>
      <c r="E45" s="151"/>
      <c r="F45" s="64">
        <f>R16+S16</f>
        <v>0</v>
      </c>
      <c r="G45" s="154">
        <f>D45-F45</f>
        <v>138</v>
      </c>
      <c r="H45" s="155"/>
    </row>
    <row r="46" spans="1:19" ht="15.75" x14ac:dyDescent="0.25">
      <c r="A46" s="47" t="s">
        <v>22</v>
      </c>
      <c r="B46" s="69">
        <f>'PP22'!G46</f>
        <v>88</v>
      </c>
      <c r="C46" s="65">
        <v>4</v>
      </c>
      <c r="D46" s="152">
        <f>B46+C46</f>
        <v>92</v>
      </c>
      <c r="E46" s="153"/>
      <c r="F46" s="66">
        <f>R17+S17</f>
        <v>0</v>
      </c>
      <c r="G46" s="156">
        <f>D46-F46-F51</f>
        <v>92</v>
      </c>
      <c r="H46" s="157"/>
    </row>
    <row r="47" spans="1:19" ht="15.75" x14ac:dyDescent="0.25">
      <c r="A47" s="28" t="s">
        <v>23</v>
      </c>
      <c r="B47" s="69">
        <f>'PP22'!G47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'PP22'!G48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'PP22'!G49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'PP22'!G50+'PP23'!F50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'PP22'!G51+'PP23'!F51</f>
        <v>0</v>
      </c>
      <c r="H51" s="155"/>
    </row>
    <row r="52" spans="1:8" ht="15.75" x14ac:dyDescent="0.25">
      <c r="A52" s="27" t="s">
        <v>55</v>
      </c>
      <c r="B52" s="130">
        <f>'PP22'!G52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3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'PP23'!M3+1</f>
        <v>24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24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24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'PP23'!G45</f>
        <v>138</v>
      </c>
      <c r="C45" s="63">
        <v>6</v>
      </c>
      <c r="D45" s="150">
        <f>B45+C45</f>
        <v>144</v>
      </c>
      <c r="E45" s="151"/>
      <c r="F45" s="64">
        <f>R16+S16</f>
        <v>0</v>
      </c>
      <c r="G45" s="154">
        <f>D45-F45</f>
        <v>144</v>
      </c>
      <c r="H45" s="155"/>
    </row>
    <row r="46" spans="1:19" ht="15.75" x14ac:dyDescent="0.25">
      <c r="A46" s="47" t="s">
        <v>22</v>
      </c>
      <c r="B46" s="69">
        <f>'PP23'!G46</f>
        <v>92</v>
      </c>
      <c r="C46" s="65">
        <v>4</v>
      </c>
      <c r="D46" s="152">
        <f>B46+C46</f>
        <v>96</v>
      </c>
      <c r="E46" s="153"/>
      <c r="F46" s="66">
        <f>R17+S17</f>
        <v>0</v>
      </c>
      <c r="G46" s="156">
        <f>D46-F46-F51</f>
        <v>96</v>
      </c>
      <c r="H46" s="157"/>
    </row>
    <row r="47" spans="1:19" ht="15.75" x14ac:dyDescent="0.25">
      <c r="A47" s="28" t="s">
        <v>23</v>
      </c>
      <c r="B47" s="69">
        <f>'PP23'!G47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'PP23'!G48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'PP23'!G49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'PP23'!G50+'PP24'!F50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'PP23'!G51+'PP24'!F51</f>
        <v>0</v>
      </c>
      <c r="H51" s="155"/>
    </row>
    <row r="52" spans="1:8" ht="15.75" x14ac:dyDescent="0.25">
      <c r="A52" s="27" t="s">
        <v>55</v>
      </c>
      <c r="B52" s="130">
        <f>'PP23'!G52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G47:H47"/>
    <mergeCell ref="G48:H48"/>
    <mergeCell ref="D44:E44"/>
    <mergeCell ref="G44:H44"/>
    <mergeCell ref="D52:E52"/>
    <mergeCell ref="G52:H52"/>
    <mergeCell ref="D49:E49"/>
    <mergeCell ref="D50:E50"/>
    <mergeCell ref="D51:E51"/>
    <mergeCell ref="G51:H51"/>
    <mergeCell ref="G49:H49"/>
    <mergeCell ref="G50:H50"/>
    <mergeCell ref="D45:E45"/>
    <mergeCell ref="D46:E46"/>
    <mergeCell ref="G45:H45"/>
    <mergeCell ref="G46:H46"/>
    <mergeCell ref="D47:E47"/>
    <mergeCell ref="D48:E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2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'PP24'!M3+1</f>
        <v>25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25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25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'PP24'!G45</f>
        <v>144</v>
      </c>
      <c r="C45" s="63">
        <v>6</v>
      </c>
      <c r="D45" s="150">
        <f>B45+C45</f>
        <v>150</v>
      </c>
      <c r="E45" s="151"/>
      <c r="F45" s="64">
        <f>R16+S16</f>
        <v>0</v>
      </c>
      <c r="G45" s="154">
        <f>D45-F45</f>
        <v>150</v>
      </c>
      <c r="H45" s="155"/>
    </row>
    <row r="46" spans="1:19" ht="15.75" x14ac:dyDescent="0.25">
      <c r="A46" s="47" t="s">
        <v>22</v>
      </c>
      <c r="B46" s="69">
        <f>'PP24'!G46</f>
        <v>96</v>
      </c>
      <c r="C46" s="65">
        <v>4</v>
      </c>
      <c r="D46" s="152">
        <f>B46+C46</f>
        <v>100</v>
      </c>
      <c r="E46" s="153"/>
      <c r="F46" s="66">
        <f>R17+S17</f>
        <v>0</v>
      </c>
      <c r="G46" s="156">
        <f>D46-F46-F51</f>
        <v>100</v>
      </c>
      <c r="H46" s="157"/>
    </row>
    <row r="47" spans="1:19" ht="15.75" x14ac:dyDescent="0.25">
      <c r="A47" s="28" t="s">
        <v>23</v>
      </c>
      <c r="B47" s="69">
        <f>'PP24'!G47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'PP24'!G48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'PP24'!G49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'PP24'!G50+'PP25'!F50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'PP24'!G51+'PP25'!F51</f>
        <v>0</v>
      </c>
      <c r="H51" s="155"/>
    </row>
    <row r="52" spans="1:8" ht="15.75" x14ac:dyDescent="0.25">
      <c r="A52" s="27" t="s">
        <v>55</v>
      </c>
      <c r="B52" s="130">
        <f>'PP24'!G52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1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'PP25'!M3+1</f>
        <v>26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>SUM(B15:B30)</f>
        <v>0</v>
      </c>
      <c r="C31" s="41">
        <f t="shared" ref="C31:H31" si="4">SUM(C15:C30)</f>
        <v>0</v>
      </c>
      <c r="D31" s="41">
        <f t="shared" si="4"/>
        <v>0</v>
      </c>
      <c r="E31" s="41">
        <f>SUM(E15:E30)</f>
        <v>0</v>
      </c>
      <c r="F31" s="41">
        <f t="shared" si="4"/>
        <v>0</v>
      </c>
      <c r="G31" s="41">
        <f>SUM(G15:G30)</f>
        <v>0</v>
      </c>
      <c r="H31" s="41">
        <f t="shared" si="4"/>
        <v>0</v>
      </c>
      <c r="I31" s="34"/>
      <c r="J31" s="41">
        <f>SUM(J15:J30)</f>
        <v>0</v>
      </c>
      <c r="K31" s="41">
        <f t="shared" ref="K31:P31" si="5">SUM(K15:K30)</f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26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26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'PP25'!G45</f>
        <v>150</v>
      </c>
      <c r="C45" s="63">
        <v>6</v>
      </c>
      <c r="D45" s="150">
        <f>B45+C45</f>
        <v>156</v>
      </c>
      <c r="E45" s="151"/>
      <c r="F45" s="64">
        <f>R16+S16</f>
        <v>0</v>
      </c>
      <c r="G45" s="154">
        <f>D45-F45</f>
        <v>156</v>
      </c>
      <c r="H45" s="155"/>
    </row>
    <row r="46" spans="1:19" ht="15.75" x14ac:dyDescent="0.25">
      <c r="A46" s="47" t="s">
        <v>22</v>
      </c>
      <c r="B46" s="69">
        <f>'PP25'!G46</f>
        <v>100</v>
      </c>
      <c r="C46" s="65">
        <v>4</v>
      </c>
      <c r="D46" s="152">
        <f>B46+C46</f>
        <v>104</v>
      </c>
      <c r="E46" s="153"/>
      <c r="F46" s="66">
        <f>R17+S17</f>
        <v>0</v>
      </c>
      <c r="G46" s="156">
        <f>D46-F46-F51</f>
        <v>104</v>
      </c>
      <c r="H46" s="157"/>
    </row>
    <row r="47" spans="1:19" ht="15.75" x14ac:dyDescent="0.25">
      <c r="A47" s="28" t="s">
        <v>23</v>
      </c>
      <c r="B47" s="69">
        <f>'PP25'!G47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'PP25'!G48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'PP25'!G49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'PP25'!G50+'PP26'!F50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'PP25'!G51+'PP26'!F51</f>
        <v>0</v>
      </c>
      <c r="H51" s="155"/>
    </row>
    <row r="52" spans="1:8" ht="15.75" x14ac:dyDescent="0.25">
      <c r="A52" s="27" t="s">
        <v>55</v>
      </c>
      <c r="B52" s="130">
        <f>'PP25'!G52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sheetProtection insertColumns="0" insertRows="0" deleteColumns="0" deleteRows="0"/>
  <mergeCells count="28">
    <mergeCell ref="G47:H47"/>
    <mergeCell ref="G48:H48"/>
    <mergeCell ref="D44:E44"/>
    <mergeCell ref="G44:H44"/>
    <mergeCell ref="D52:E52"/>
    <mergeCell ref="G52:H52"/>
    <mergeCell ref="D49:E49"/>
    <mergeCell ref="D50:E50"/>
    <mergeCell ref="D51:E51"/>
    <mergeCell ref="G51:H51"/>
    <mergeCell ref="G49:H49"/>
    <mergeCell ref="G50:H50"/>
    <mergeCell ref="D45:E45"/>
    <mergeCell ref="D46:E46"/>
    <mergeCell ref="G45:H45"/>
    <mergeCell ref="G46:H46"/>
    <mergeCell ref="D47:E47"/>
    <mergeCell ref="D48:E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0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'PP2'!M3+1</f>
        <v>3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3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3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'PP2'!G45</f>
        <v>12</v>
      </c>
      <c r="C45" s="63">
        <v>6</v>
      </c>
      <c r="D45" s="150">
        <f>B45+C45</f>
        <v>18</v>
      </c>
      <c r="E45" s="151"/>
      <c r="F45" s="64">
        <f>R16+S16</f>
        <v>0</v>
      </c>
      <c r="G45" s="154">
        <f>D45-F45</f>
        <v>18</v>
      </c>
      <c r="H45" s="155"/>
    </row>
    <row r="46" spans="1:19" ht="15.75" x14ac:dyDescent="0.25">
      <c r="A46" s="47" t="s">
        <v>22</v>
      </c>
      <c r="B46" s="69">
        <f>'PP2'!G46</f>
        <v>8</v>
      </c>
      <c r="C46" s="65">
        <v>4</v>
      </c>
      <c r="D46" s="152">
        <f>B46+C46</f>
        <v>12</v>
      </c>
      <c r="E46" s="153"/>
      <c r="F46" s="66">
        <f>R17+S17</f>
        <v>0</v>
      </c>
      <c r="G46" s="156">
        <f>D46-F46-F51</f>
        <v>12</v>
      </c>
      <c r="H46" s="157"/>
    </row>
    <row r="47" spans="1:19" ht="15.75" x14ac:dyDescent="0.25">
      <c r="A47" s="28" t="s">
        <v>23</v>
      </c>
      <c r="B47" s="69">
        <f>'PP2'!G47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'PP2'!G48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'PP2'!G49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'PP2'!G50+'PP3'!F50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'PP2'!G51+'PP3'!F51</f>
        <v>0</v>
      </c>
      <c r="H51" s="155"/>
    </row>
    <row r="52" spans="1:8" ht="15.75" x14ac:dyDescent="0.25">
      <c r="A52" s="27" t="s">
        <v>55</v>
      </c>
      <c r="B52" s="130">
        <f>'PP2'!G52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23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'PP3'!M3+1</f>
        <v>4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5">
      <c r="A7" s="2" t="s">
        <v>45</v>
      </c>
      <c r="B7" s="24">
        <f>SUM('PP1'!B7)</f>
        <v>0</v>
      </c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4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4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'PP3'!G45</f>
        <v>18</v>
      </c>
      <c r="C45" s="63">
        <v>6</v>
      </c>
      <c r="D45" s="172">
        <f>B45+C45</f>
        <v>24</v>
      </c>
      <c r="E45" s="173"/>
      <c r="F45" s="69">
        <f>R16+S16</f>
        <v>0</v>
      </c>
      <c r="G45" s="168">
        <f>D45-F45</f>
        <v>24</v>
      </c>
      <c r="H45" s="169"/>
    </row>
    <row r="46" spans="1:19" ht="15.75" x14ac:dyDescent="0.25">
      <c r="A46" s="47" t="s">
        <v>22</v>
      </c>
      <c r="B46" s="69">
        <f>'PP3'!G46</f>
        <v>12</v>
      </c>
      <c r="C46" s="65">
        <v>4</v>
      </c>
      <c r="D46" s="174">
        <f>B46+C46</f>
        <v>16</v>
      </c>
      <c r="E46" s="175"/>
      <c r="F46" s="123">
        <f>R17+S17</f>
        <v>0</v>
      </c>
      <c r="G46" s="176">
        <f>D46-F46-F51</f>
        <v>16</v>
      </c>
      <c r="H46" s="177"/>
    </row>
    <row r="47" spans="1:19" ht="15.75" x14ac:dyDescent="0.25">
      <c r="A47" s="28" t="s">
        <v>23</v>
      </c>
      <c r="B47" s="69">
        <f>'PP3'!G47</f>
        <v>0</v>
      </c>
      <c r="C47" s="64">
        <f>R20+S20</f>
        <v>0</v>
      </c>
      <c r="D47" s="172">
        <f>B47+C47</f>
        <v>0</v>
      </c>
      <c r="E47" s="173"/>
      <c r="F47" s="69">
        <f>R21+S21</f>
        <v>0</v>
      </c>
      <c r="G47" s="168">
        <f>D47-F47</f>
        <v>0</v>
      </c>
      <c r="H47" s="169"/>
    </row>
    <row r="48" spans="1:19" ht="15.75" x14ac:dyDescent="0.25">
      <c r="A48" s="46" t="s">
        <v>26</v>
      </c>
      <c r="B48" s="69">
        <f>'PP3'!G48</f>
        <v>0</v>
      </c>
      <c r="C48" s="67">
        <f>R23+S23</f>
        <v>0</v>
      </c>
      <c r="D48" s="166">
        <f>B48+C48</f>
        <v>0</v>
      </c>
      <c r="E48" s="167"/>
      <c r="F48" s="124">
        <f>R24+S24</f>
        <v>0</v>
      </c>
      <c r="G48" s="170">
        <f>D48-F48</f>
        <v>0</v>
      </c>
      <c r="H48" s="171"/>
    </row>
    <row r="49" spans="1:8" ht="15.75" x14ac:dyDescent="0.25">
      <c r="A49" s="46" t="s">
        <v>54</v>
      </c>
      <c r="B49" s="69">
        <f>'PP3'!G49</f>
        <v>0</v>
      </c>
      <c r="C49" s="121">
        <f>R26+S26</f>
        <v>0</v>
      </c>
      <c r="D49" s="166">
        <f>B49+C49</f>
        <v>0</v>
      </c>
      <c r="E49" s="167"/>
      <c r="F49" s="125">
        <f>R27+S27</f>
        <v>0</v>
      </c>
      <c r="G49" s="170">
        <f>D49-F49</f>
        <v>0</v>
      </c>
      <c r="H49" s="171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68">
        <f>'PP3'!G50+'PP4'!F50</f>
        <v>0</v>
      </c>
      <c r="H50" s="169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68">
        <f>'PP3'!G51+'PP4'!F51</f>
        <v>0</v>
      </c>
      <c r="H51" s="169"/>
    </row>
    <row r="52" spans="1:8" ht="15.75" x14ac:dyDescent="0.25">
      <c r="A52" s="27" t="s">
        <v>55</v>
      </c>
      <c r="B52" s="130">
        <f>'PP3'!G52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G47:H47"/>
    <mergeCell ref="G48:H48"/>
    <mergeCell ref="D44:E44"/>
    <mergeCell ref="G44:H44"/>
    <mergeCell ref="D52:E52"/>
    <mergeCell ref="G52:H52"/>
    <mergeCell ref="D49:E49"/>
    <mergeCell ref="D50:E50"/>
    <mergeCell ref="D51:E51"/>
    <mergeCell ref="G51:H51"/>
    <mergeCell ref="G49:H49"/>
    <mergeCell ref="G50:H50"/>
    <mergeCell ref="D45:E45"/>
    <mergeCell ref="D46:E46"/>
    <mergeCell ref="G45:H45"/>
    <mergeCell ref="G46:H46"/>
    <mergeCell ref="D47:E47"/>
    <mergeCell ref="D48:E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22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'PP4'!M3+1</f>
        <v>5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5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5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'PP4'!G45</f>
        <v>24</v>
      </c>
      <c r="C45" s="63">
        <v>6</v>
      </c>
      <c r="D45" s="150">
        <f>B45+C45</f>
        <v>30</v>
      </c>
      <c r="E45" s="151"/>
      <c r="F45" s="64">
        <f>R16+S16</f>
        <v>0</v>
      </c>
      <c r="G45" s="154">
        <f>D45-F45</f>
        <v>30</v>
      </c>
      <c r="H45" s="155"/>
    </row>
    <row r="46" spans="1:19" ht="15.75" x14ac:dyDescent="0.25">
      <c r="A46" s="47" t="s">
        <v>22</v>
      </c>
      <c r="B46" s="69">
        <f>'PP4'!G46</f>
        <v>16</v>
      </c>
      <c r="C46" s="65">
        <v>4</v>
      </c>
      <c r="D46" s="152">
        <f>B46+C46</f>
        <v>20</v>
      </c>
      <c r="E46" s="153"/>
      <c r="F46" s="66">
        <f>R17+S17</f>
        <v>0</v>
      </c>
      <c r="G46" s="156">
        <f>D46-F46-F51</f>
        <v>20</v>
      </c>
      <c r="H46" s="157"/>
    </row>
    <row r="47" spans="1:19" ht="15.75" x14ac:dyDescent="0.25">
      <c r="A47" s="28" t="s">
        <v>23</v>
      </c>
      <c r="B47" s="69">
        <f>'PP4'!G47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'PP4'!G48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'PP4'!G49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'PP4'!G50+'PP5'!F50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'PP4'!G51+'PP5'!F51</f>
        <v>0</v>
      </c>
      <c r="H51" s="155"/>
    </row>
    <row r="52" spans="1:8" ht="15.75" x14ac:dyDescent="0.25">
      <c r="A52" s="27" t="s">
        <v>55</v>
      </c>
      <c r="B52" s="130">
        <f>'PP4'!G52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21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'PP5'!M3+1</f>
        <v>6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6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6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'PP5'!G45</f>
        <v>30</v>
      </c>
      <c r="C45" s="63">
        <v>6</v>
      </c>
      <c r="D45" s="150">
        <f>B45+C45</f>
        <v>36</v>
      </c>
      <c r="E45" s="151"/>
      <c r="F45" s="64">
        <f>R16+S16</f>
        <v>0</v>
      </c>
      <c r="G45" s="154">
        <f>D45-F45</f>
        <v>36</v>
      </c>
      <c r="H45" s="155"/>
    </row>
    <row r="46" spans="1:19" ht="15.75" x14ac:dyDescent="0.25">
      <c r="A46" s="47" t="s">
        <v>22</v>
      </c>
      <c r="B46" s="69">
        <f>'PP5'!G46</f>
        <v>20</v>
      </c>
      <c r="C46" s="65">
        <v>4</v>
      </c>
      <c r="D46" s="152">
        <f>B46+C46</f>
        <v>24</v>
      </c>
      <c r="E46" s="153"/>
      <c r="F46" s="66">
        <f>R17+S17</f>
        <v>0</v>
      </c>
      <c r="G46" s="156">
        <f>D46-F46-F51</f>
        <v>24</v>
      </c>
      <c r="H46" s="157"/>
    </row>
    <row r="47" spans="1:19" ht="15.75" x14ac:dyDescent="0.25">
      <c r="A47" s="28" t="s">
        <v>23</v>
      </c>
      <c r="B47" s="69">
        <f>'PP5'!G47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'PP5'!G48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'PP5'!G49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'PP5'!G50+'PP6'!F50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'PP5'!G51+'PP6'!F51</f>
        <v>0</v>
      </c>
      <c r="H51" s="155"/>
    </row>
    <row r="52" spans="1:8" ht="15.75" x14ac:dyDescent="0.25">
      <c r="A52" s="27" t="s">
        <v>55</v>
      </c>
      <c r="B52" s="130">
        <f>'PP5'!G52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G47:H47"/>
    <mergeCell ref="G48:H48"/>
    <mergeCell ref="D44:E44"/>
    <mergeCell ref="G44:H44"/>
    <mergeCell ref="D52:E52"/>
    <mergeCell ref="G52:H52"/>
    <mergeCell ref="D49:E49"/>
    <mergeCell ref="D50:E50"/>
    <mergeCell ref="D51:E51"/>
    <mergeCell ref="G51:H51"/>
    <mergeCell ref="G49:H49"/>
    <mergeCell ref="G50:H50"/>
    <mergeCell ref="D45:E45"/>
    <mergeCell ref="D46:E46"/>
    <mergeCell ref="G45:H45"/>
    <mergeCell ref="G46:H46"/>
    <mergeCell ref="D47:E47"/>
    <mergeCell ref="D48:E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20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2"/>
  <sheetViews>
    <sheetView showGridLines="0" showRowColHeaders="0" topLeftCell="A3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'PP6'!M3+1</f>
        <v>7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7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7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'PP6'!G45</f>
        <v>36</v>
      </c>
      <c r="C45" s="63">
        <v>6</v>
      </c>
      <c r="D45" s="150">
        <f>B45+C45</f>
        <v>42</v>
      </c>
      <c r="E45" s="151"/>
      <c r="F45" s="64">
        <f>R16+S16</f>
        <v>0</v>
      </c>
      <c r="G45" s="154">
        <f>D45-F45</f>
        <v>42</v>
      </c>
      <c r="H45" s="155"/>
    </row>
    <row r="46" spans="1:19" ht="15.75" x14ac:dyDescent="0.25">
      <c r="A46" s="47" t="s">
        <v>22</v>
      </c>
      <c r="B46" s="69">
        <f>'PP6'!G46</f>
        <v>24</v>
      </c>
      <c r="C46" s="65">
        <v>4</v>
      </c>
      <c r="D46" s="152">
        <f>B46+C46</f>
        <v>28</v>
      </c>
      <c r="E46" s="153"/>
      <c r="F46" s="66">
        <f>R17+S17</f>
        <v>0</v>
      </c>
      <c r="G46" s="156">
        <f>D46-F46-F51</f>
        <v>28</v>
      </c>
      <c r="H46" s="157"/>
    </row>
    <row r="47" spans="1:19" ht="15.75" x14ac:dyDescent="0.25">
      <c r="A47" s="28" t="s">
        <v>23</v>
      </c>
      <c r="B47" s="69">
        <f>'PP6'!G47</f>
        <v>0</v>
      </c>
      <c r="C47" s="69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'PP6'!G48</f>
        <v>0</v>
      </c>
      <c r="C48" s="124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'PP6'!G49</f>
        <v>0</v>
      </c>
      <c r="C49" s="126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'PP6'!G50+'PP7'!F50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'PP6'!G51+'PP7'!F51</f>
        <v>0</v>
      </c>
      <c r="H51" s="155"/>
    </row>
    <row r="52" spans="1:8" ht="15.75" x14ac:dyDescent="0.25">
      <c r="A52" s="27" t="s">
        <v>55</v>
      </c>
      <c r="B52" s="130">
        <f>'PP6'!G52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19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'PP7'!M3+1</f>
        <v>8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8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8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'PP7'!G45</f>
        <v>42</v>
      </c>
      <c r="C45" s="63">
        <v>6</v>
      </c>
      <c r="D45" s="150">
        <f>B45+C45</f>
        <v>48</v>
      </c>
      <c r="E45" s="151"/>
      <c r="F45" s="64">
        <f>R16+S16</f>
        <v>0</v>
      </c>
      <c r="G45" s="154">
        <f>D45-F45</f>
        <v>48</v>
      </c>
      <c r="H45" s="155"/>
    </row>
    <row r="46" spans="1:19" ht="15.75" x14ac:dyDescent="0.25">
      <c r="A46" s="47" t="s">
        <v>22</v>
      </c>
      <c r="B46" s="69">
        <f>'PP7'!G46</f>
        <v>28</v>
      </c>
      <c r="C46" s="65">
        <v>4</v>
      </c>
      <c r="D46" s="152">
        <f>B46+C46</f>
        <v>32</v>
      </c>
      <c r="E46" s="153"/>
      <c r="F46" s="66">
        <f>R17+S17</f>
        <v>0</v>
      </c>
      <c r="G46" s="156">
        <f>D46-F46-F51</f>
        <v>32</v>
      </c>
      <c r="H46" s="157"/>
    </row>
    <row r="47" spans="1:19" ht="15.75" x14ac:dyDescent="0.25">
      <c r="A47" s="28" t="s">
        <v>23</v>
      </c>
      <c r="B47" s="69">
        <f>'PP7'!G47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'PP7'!G48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'PP7'!G49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'PP7'!G50+'PP8'!F50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'PP7'!G51+'PP8'!F51</f>
        <v>0</v>
      </c>
      <c r="H51" s="155"/>
    </row>
    <row r="52" spans="1:8" ht="15.75" x14ac:dyDescent="0.25">
      <c r="A52" s="27" t="s">
        <v>55</v>
      </c>
      <c r="B52" s="130">
        <f>'PP7'!G52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G47:H47"/>
    <mergeCell ref="G48:H48"/>
    <mergeCell ref="D44:E44"/>
    <mergeCell ref="G44:H44"/>
    <mergeCell ref="D52:E52"/>
    <mergeCell ref="G52:H52"/>
    <mergeCell ref="D49:E49"/>
    <mergeCell ref="D50:E50"/>
    <mergeCell ref="D51:E51"/>
    <mergeCell ref="G51:H51"/>
    <mergeCell ref="G49:H49"/>
    <mergeCell ref="G50:H50"/>
    <mergeCell ref="D45:E45"/>
    <mergeCell ref="D46:E46"/>
    <mergeCell ref="G45:H45"/>
    <mergeCell ref="G46:H46"/>
    <mergeCell ref="D47:E47"/>
    <mergeCell ref="D48:E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18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2"/>
  <sheetViews>
    <sheetView showGridLines="0" showRowColHeaders="0" zoomScaleNormal="100" workbookViewId="0">
      <selection activeCell="P3" sqref="P3"/>
    </sheetView>
  </sheetViews>
  <sheetFormatPr defaultRowHeight="12.75" x14ac:dyDescent="0.2"/>
  <cols>
    <col min="1" max="1" width="22.42578125" customWidth="1"/>
    <col min="2" max="2" width="7.28515625" customWidth="1"/>
    <col min="3" max="8" width="7" customWidth="1"/>
    <col min="9" max="9" width="0.5703125" customWidth="1"/>
    <col min="10" max="16" width="6.7109375" customWidth="1"/>
    <col min="17" max="17" width="0.5703125" customWidth="1"/>
    <col min="18" max="19" width="7.7109375" customWidth="1"/>
  </cols>
  <sheetData>
    <row r="1" spans="1:19" ht="17.25" customHeigh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3" customFormat="1" ht="15" customHeight="1" x14ac:dyDescent="0.25">
      <c r="A3" s="25" t="s">
        <v>13</v>
      </c>
      <c r="B3" s="141"/>
      <c r="C3" s="142"/>
      <c r="D3" s="142"/>
      <c r="F3" s="25" t="s">
        <v>14</v>
      </c>
      <c r="G3" s="141"/>
      <c r="H3" s="141"/>
      <c r="I3" s="141"/>
      <c r="J3" s="141"/>
      <c r="L3" s="25" t="s">
        <v>15</v>
      </c>
      <c r="M3" s="44">
        <f>'PP8'!M3+1</f>
        <v>9</v>
      </c>
      <c r="O3" s="25" t="s">
        <v>16</v>
      </c>
      <c r="P3" s="24">
        <f>SUM('PP1'!P3)</f>
        <v>2007</v>
      </c>
      <c r="Q3" s="15"/>
      <c r="R3" s="15"/>
    </row>
    <row r="4" spans="1:19" ht="17.25" customHeight="1" x14ac:dyDescent="0.2"/>
    <row r="5" spans="1:19" ht="20.25" customHeight="1" x14ac:dyDescent="0.25">
      <c r="A5" s="50" t="s">
        <v>47</v>
      </c>
      <c r="B5" s="133" t="s">
        <v>7</v>
      </c>
      <c r="C5" s="134"/>
      <c r="D5" s="134"/>
      <c r="E5" s="134"/>
      <c r="F5" s="134"/>
      <c r="G5" s="134"/>
      <c r="H5" s="135"/>
      <c r="I5" s="48"/>
      <c r="J5" s="133" t="s">
        <v>8</v>
      </c>
      <c r="K5" s="134"/>
      <c r="L5" s="134"/>
      <c r="M5" s="134"/>
      <c r="N5" s="134"/>
      <c r="O5" s="134"/>
      <c r="P5" s="135"/>
      <c r="Q5" s="3"/>
      <c r="R5" s="4"/>
      <c r="S5" s="4"/>
    </row>
    <row r="6" spans="1:19" ht="21.75" customHeight="1" x14ac:dyDescent="0.25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9" ht="17.25" customHeight="1" x14ac:dyDescent="0.2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9" ht="17.25" customHeight="1" x14ac:dyDescent="0.2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9" ht="17.25" customHeight="1" x14ac:dyDescent="0.2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9" ht="17.25" customHeight="1" x14ac:dyDescent="0.2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 x14ac:dyDescent="0.2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 x14ac:dyDescent="0.25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 x14ac:dyDescent="0.25">
      <c r="A13" s="52" t="s">
        <v>40</v>
      </c>
      <c r="B13" s="33">
        <f>((B8-B7)+(B10-B9))*24</f>
        <v>0</v>
      </c>
      <c r="C13" s="33">
        <f t="shared" ref="C13:H13" si="0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t="shared" ref="K13:P13" si="1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 x14ac:dyDescent="0.2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 x14ac:dyDescent="0.2">
      <c r="A15" s="43" t="s">
        <v>29</v>
      </c>
      <c r="B15" s="71"/>
      <c r="C15" s="72"/>
      <c r="D15" s="73"/>
      <c r="E15" s="73"/>
      <c r="F15" s="73"/>
      <c r="G15" s="73"/>
      <c r="H15" s="73"/>
      <c r="I15" s="74"/>
      <c r="J15" s="73"/>
      <c r="K15" s="73"/>
      <c r="L15" s="73"/>
      <c r="M15" s="73"/>
      <c r="N15" s="73"/>
      <c r="O15" s="73"/>
      <c r="P15" s="73"/>
      <c r="Q15" s="21"/>
      <c r="R15" s="61">
        <f>SUM(B15:H15)</f>
        <v>0</v>
      </c>
      <c r="S15" s="61">
        <f>SUM(J15:P15)</f>
        <v>0</v>
      </c>
    </row>
    <row r="16" spans="1:19" ht="18" customHeight="1" x14ac:dyDescent="0.2">
      <c r="A16" s="39" t="s">
        <v>30</v>
      </c>
      <c r="B16" s="75"/>
      <c r="C16" s="75"/>
      <c r="D16" s="76"/>
      <c r="E16" s="75"/>
      <c r="F16" s="77"/>
      <c r="G16" s="75"/>
      <c r="H16" s="75"/>
      <c r="I16" s="74"/>
      <c r="J16" s="75"/>
      <c r="K16" s="75"/>
      <c r="L16" s="75"/>
      <c r="M16" s="75"/>
      <c r="N16" s="75"/>
      <c r="O16" s="75"/>
      <c r="P16" s="75"/>
      <c r="Q16" s="21"/>
      <c r="R16" s="61">
        <f t="shared" ref="R16:R30" si="2">SUM(B16:H16)</f>
        <v>0</v>
      </c>
      <c r="S16" s="61">
        <f t="shared" ref="S16:S30" si="3">SUM(J16:P16)</f>
        <v>0</v>
      </c>
    </row>
    <row r="17" spans="1:19" ht="18" customHeight="1" x14ac:dyDescent="0.2">
      <c r="A17" s="42" t="s">
        <v>31</v>
      </c>
      <c r="B17" s="78"/>
      <c r="C17" s="78"/>
      <c r="D17" s="79"/>
      <c r="E17" s="78"/>
      <c r="F17" s="78"/>
      <c r="G17" s="78"/>
      <c r="H17" s="78"/>
      <c r="I17" s="74"/>
      <c r="J17" s="78"/>
      <c r="K17" s="78"/>
      <c r="L17" s="78"/>
      <c r="M17" s="78"/>
      <c r="N17" s="78"/>
      <c r="O17" s="78"/>
      <c r="P17" s="78"/>
      <c r="Q17" s="21"/>
      <c r="R17" s="61">
        <f t="shared" si="2"/>
        <v>0</v>
      </c>
      <c r="S17" s="61">
        <f t="shared" si="3"/>
        <v>0</v>
      </c>
    </row>
    <row r="18" spans="1:19" ht="18" customHeight="1" x14ac:dyDescent="0.2">
      <c r="A18" s="84" t="s">
        <v>32</v>
      </c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7"/>
      <c r="R18" s="61">
        <f t="shared" si="2"/>
        <v>0</v>
      </c>
      <c r="S18" s="61">
        <f t="shared" si="3"/>
        <v>0</v>
      </c>
    </row>
    <row r="19" spans="1:19" ht="18" customHeight="1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74"/>
      <c r="J19" s="83"/>
      <c r="K19" s="83"/>
      <c r="L19" s="83"/>
      <c r="M19" s="83"/>
      <c r="N19" s="83"/>
      <c r="O19" s="83"/>
      <c r="P19" s="83"/>
      <c r="Q19" s="21"/>
      <c r="R19" s="61">
        <f t="shared" si="2"/>
        <v>0</v>
      </c>
      <c r="S19" s="61">
        <f t="shared" si="3"/>
        <v>0</v>
      </c>
    </row>
    <row r="20" spans="1:19" ht="18" customHeight="1" x14ac:dyDescent="0.2">
      <c r="A20" s="88" t="s">
        <v>33</v>
      </c>
      <c r="B20" s="89"/>
      <c r="C20" s="89"/>
      <c r="D20" s="89"/>
      <c r="E20" s="89"/>
      <c r="F20" s="89"/>
      <c r="G20" s="89"/>
      <c r="H20" s="89"/>
      <c r="I20" s="90"/>
      <c r="J20" s="89"/>
      <c r="K20" s="89"/>
      <c r="L20" s="89"/>
      <c r="M20" s="89"/>
      <c r="N20" s="89"/>
      <c r="O20" s="89"/>
      <c r="P20" s="89"/>
      <c r="Q20" s="91"/>
      <c r="R20" s="61">
        <f t="shared" si="2"/>
        <v>0</v>
      </c>
      <c r="S20" s="61">
        <f t="shared" si="3"/>
        <v>0</v>
      </c>
    </row>
    <row r="21" spans="1:19" ht="18" customHeight="1" x14ac:dyDescent="0.2">
      <c r="A21" s="40" t="s">
        <v>34</v>
      </c>
      <c r="B21" s="80"/>
      <c r="C21" s="80"/>
      <c r="D21" s="80"/>
      <c r="E21" s="80"/>
      <c r="F21" s="80"/>
      <c r="G21" s="80"/>
      <c r="H21" s="80"/>
      <c r="I21" s="92"/>
      <c r="J21" s="80"/>
      <c r="K21" s="80"/>
      <c r="L21" s="80"/>
      <c r="M21" s="80"/>
      <c r="N21" s="80"/>
      <c r="O21" s="80"/>
      <c r="P21" s="80"/>
      <c r="Q21" s="93"/>
      <c r="R21" s="61">
        <f t="shared" si="2"/>
        <v>0</v>
      </c>
      <c r="S21" s="61">
        <f t="shared" si="3"/>
        <v>0</v>
      </c>
    </row>
    <row r="22" spans="1:19" ht="18" customHeight="1" x14ac:dyDescent="0.2">
      <c r="A22" s="94" t="s">
        <v>35</v>
      </c>
      <c r="B22" s="95"/>
      <c r="C22" s="95"/>
      <c r="D22" s="95"/>
      <c r="E22" s="95"/>
      <c r="F22" s="95"/>
      <c r="G22" s="95"/>
      <c r="H22" s="95"/>
      <c r="I22" s="96"/>
      <c r="J22" s="95"/>
      <c r="K22" s="95"/>
      <c r="L22" s="95"/>
      <c r="M22" s="95"/>
      <c r="N22" s="95"/>
      <c r="O22" s="95"/>
      <c r="P22" s="95"/>
      <c r="Q22" s="97"/>
      <c r="R22" s="61">
        <f t="shared" si="2"/>
        <v>0</v>
      </c>
      <c r="S22" s="61">
        <f t="shared" si="3"/>
        <v>0</v>
      </c>
    </row>
    <row r="23" spans="1:19" ht="18" customHeight="1" x14ac:dyDescent="0.2">
      <c r="A23" s="98" t="s">
        <v>36</v>
      </c>
      <c r="B23" s="99"/>
      <c r="C23" s="100"/>
      <c r="D23" s="100"/>
      <c r="E23" s="100"/>
      <c r="F23" s="100"/>
      <c r="G23" s="100"/>
      <c r="H23" s="100"/>
      <c r="I23" s="101"/>
      <c r="J23" s="100"/>
      <c r="K23" s="100"/>
      <c r="L23" s="100"/>
      <c r="M23" s="100"/>
      <c r="N23" s="100"/>
      <c r="O23" s="100"/>
      <c r="P23" s="100"/>
      <c r="Q23" s="102"/>
      <c r="R23" s="61">
        <f t="shared" si="2"/>
        <v>0</v>
      </c>
      <c r="S23" s="61">
        <f t="shared" si="3"/>
        <v>0</v>
      </c>
    </row>
    <row r="24" spans="1:19" ht="18" customHeight="1" x14ac:dyDescent="0.2">
      <c r="A24" s="103" t="s">
        <v>37</v>
      </c>
      <c r="B24" s="104"/>
      <c r="C24" s="104"/>
      <c r="D24" s="104"/>
      <c r="E24" s="104"/>
      <c r="F24" s="104"/>
      <c r="G24" s="104"/>
      <c r="H24" s="104"/>
      <c r="I24" s="105"/>
      <c r="J24" s="104"/>
      <c r="K24" s="104"/>
      <c r="L24" s="104"/>
      <c r="M24" s="104"/>
      <c r="N24" s="104"/>
      <c r="O24" s="104"/>
      <c r="P24" s="104"/>
      <c r="Q24" s="106"/>
      <c r="R24" s="61">
        <f t="shared" si="2"/>
        <v>0</v>
      </c>
      <c r="S24" s="61">
        <f t="shared" si="3"/>
        <v>0</v>
      </c>
    </row>
    <row r="25" spans="1:19" ht="18" customHeight="1" x14ac:dyDescent="0.2">
      <c r="A25" s="107" t="s">
        <v>38</v>
      </c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108"/>
      <c r="O25" s="108"/>
      <c r="P25" s="108"/>
      <c r="Q25" s="110"/>
      <c r="R25" s="61">
        <f t="shared" si="2"/>
        <v>0</v>
      </c>
      <c r="S25" s="61">
        <f t="shared" si="3"/>
        <v>0</v>
      </c>
    </row>
    <row r="26" spans="1:19" ht="18" customHeight="1" x14ac:dyDescent="0.2">
      <c r="A26" s="112" t="s">
        <v>50</v>
      </c>
      <c r="B26" s="113"/>
      <c r="C26" s="113"/>
      <c r="D26" s="113"/>
      <c r="E26" s="113"/>
      <c r="F26" s="113"/>
      <c r="G26" s="113"/>
      <c r="H26" s="113"/>
      <c r="I26" s="114"/>
      <c r="J26" s="113"/>
      <c r="K26" s="113"/>
      <c r="L26" s="113"/>
      <c r="M26" s="113"/>
      <c r="N26" s="113"/>
      <c r="O26" s="113"/>
      <c r="P26" s="113"/>
      <c r="Q26" s="115"/>
      <c r="R26" s="61">
        <f t="shared" si="2"/>
        <v>0</v>
      </c>
      <c r="S26" s="61">
        <f t="shared" si="3"/>
        <v>0</v>
      </c>
    </row>
    <row r="27" spans="1:19" ht="18" customHeight="1" x14ac:dyDescent="0.2">
      <c r="A27" s="111" t="s">
        <v>51</v>
      </c>
      <c r="B27" s="79"/>
      <c r="C27" s="79"/>
      <c r="D27" s="79"/>
      <c r="E27" s="79"/>
      <c r="F27" s="79"/>
      <c r="G27" s="79"/>
      <c r="H27" s="79"/>
      <c r="I27" s="81"/>
      <c r="J27" s="79"/>
      <c r="K27" s="79"/>
      <c r="L27" s="79"/>
      <c r="M27" s="79"/>
      <c r="N27" s="79"/>
      <c r="O27" s="79"/>
      <c r="P27" s="79"/>
      <c r="Q27" s="22"/>
      <c r="R27" s="61">
        <f t="shared" si="2"/>
        <v>0</v>
      </c>
      <c r="S27" s="61">
        <f t="shared" si="3"/>
        <v>0</v>
      </c>
    </row>
    <row r="28" spans="1:19" ht="18" customHeight="1" x14ac:dyDescent="0.2">
      <c r="A28" s="116" t="s">
        <v>52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7"/>
      <c r="L28" s="117"/>
      <c r="M28" s="117"/>
      <c r="N28" s="117"/>
      <c r="O28" s="117"/>
      <c r="P28" s="117"/>
      <c r="Q28" s="119"/>
      <c r="R28" s="61">
        <f t="shared" si="2"/>
        <v>0</v>
      </c>
      <c r="S28" s="61">
        <f t="shared" si="3"/>
        <v>0</v>
      </c>
    </row>
    <row r="29" spans="1:19" ht="18" customHeight="1" x14ac:dyDescent="0.2">
      <c r="A29" s="82" t="s">
        <v>53</v>
      </c>
      <c r="B29" s="83"/>
      <c r="C29" s="83"/>
      <c r="D29" s="83"/>
      <c r="E29" s="83"/>
      <c r="F29" s="83"/>
      <c r="G29" s="83"/>
      <c r="H29" s="83"/>
      <c r="I29" s="81"/>
      <c r="J29" s="83"/>
      <c r="K29" s="83"/>
      <c r="L29" s="83"/>
      <c r="M29" s="83"/>
      <c r="N29" s="83"/>
      <c r="O29" s="83"/>
      <c r="P29" s="83"/>
      <c r="Q29" s="22"/>
      <c r="R29" s="61">
        <f t="shared" si="2"/>
        <v>0</v>
      </c>
      <c r="S29" s="61">
        <f t="shared" si="3"/>
        <v>0</v>
      </c>
    </row>
    <row r="30" spans="1:19" ht="18" customHeight="1" thickBot="1" x14ac:dyDescent="0.25">
      <c r="A30" s="54" t="s">
        <v>9</v>
      </c>
      <c r="B30" s="75"/>
      <c r="C30" s="75"/>
      <c r="D30" s="75"/>
      <c r="E30" s="75"/>
      <c r="F30" s="75"/>
      <c r="G30" s="75"/>
      <c r="H30" s="75"/>
      <c r="I30" s="81"/>
      <c r="J30" s="75"/>
      <c r="K30" s="75"/>
      <c r="L30" s="75"/>
      <c r="M30" s="75"/>
      <c r="N30" s="75"/>
      <c r="O30" s="75"/>
      <c r="P30" s="75"/>
      <c r="Q30" s="22"/>
      <c r="R30" s="61">
        <f t="shared" si="2"/>
        <v>0</v>
      </c>
      <c r="S30" s="61">
        <f t="shared" si="3"/>
        <v>0</v>
      </c>
    </row>
    <row r="31" spans="1:19" ht="18" customHeight="1" thickTop="1" x14ac:dyDescent="0.25">
      <c r="A31" s="52" t="s">
        <v>40</v>
      </c>
      <c r="B31" s="41">
        <f t="shared" ref="B31:H31" si="4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t="shared" ref="J31:P31" si="5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 x14ac:dyDescent="0.2">
      <c r="A32" s="7"/>
      <c r="R32" s="145" t="s">
        <v>17</v>
      </c>
      <c r="S32" s="146"/>
    </row>
    <row r="33" spans="1:19" ht="13.5" thickBot="1" x14ac:dyDescent="0.25">
      <c r="A33" s="6"/>
      <c r="R33" s="16" t="s">
        <v>15</v>
      </c>
      <c r="S33" s="17">
        <f>M3</f>
        <v>9</v>
      </c>
    </row>
    <row r="34" spans="1:19" ht="16.5" thickTop="1" thickBot="1" x14ac:dyDescent="0.3">
      <c r="A34" s="20" t="s">
        <v>41</v>
      </c>
      <c r="B34" s="132"/>
      <c r="C34" s="132"/>
      <c r="D34" s="132"/>
      <c r="E34" s="132"/>
      <c r="F34" s="5"/>
      <c r="G34" s="147" t="s">
        <v>42</v>
      </c>
      <c r="H34" s="147"/>
      <c r="I34" s="147"/>
      <c r="J34" s="147"/>
      <c r="K34" s="132"/>
      <c r="L34" s="132"/>
      <c r="M34" s="132"/>
      <c r="N34" s="132"/>
      <c r="O34" s="5"/>
      <c r="R34" s="143">
        <f>R31+S31</f>
        <v>0</v>
      </c>
      <c r="S34" s="144"/>
    </row>
    <row r="41" spans="1:19" x14ac:dyDescent="0.2">
      <c r="P41" s="5"/>
    </row>
    <row r="42" spans="1:19" ht="15.75" x14ac:dyDescent="0.25">
      <c r="C42" s="25" t="s">
        <v>25</v>
      </c>
      <c r="D42" s="29" t="s">
        <v>15</v>
      </c>
      <c r="E42" s="37">
        <f>M3</f>
        <v>9</v>
      </c>
      <c r="F42" s="36"/>
      <c r="G42" s="36"/>
      <c r="H42" s="36"/>
    </row>
    <row r="43" spans="1:19" ht="15.75" x14ac:dyDescent="0.2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19" ht="13.5" thickBot="1" x14ac:dyDescent="0.25">
      <c r="A44" s="5"/>
      <c r="B44" s="26" t="s">
        <v>27</v>
      </c>
      <c r="C44" s="26" t="s">
        <v>18</v>
      </c>
      <c r="D44" s="148" t="s">
        <v>28</v>
      </c>
      <c r="E44" s="148"/>
      <c r="F44" s="45" t="s">
        <v>19</v>
      </c>
      <c r="G44" s="149" t="s">
        <v>20</v>
      </c>
      <c r="H44" s="148"/>
    </row>
    <row r="45" spans="1:19" ht="15.75" x14ac:dyDescent="0.25">
      <c r="A45" s="27" t="s">
        <v>21</v>
      </c>
      <c r="B45" s="69">
        <f>'PP8'!G45</f>
        <v>48</v>
      </c>
      <c r="C45" s="63">
        <v>6</v>
      </c>
      <c r="D45" s="150">
        <f>B45+C45</f>
        <v>54</v>
      </c>
      <c r="E45" s="151"/>
      <c r="F45" s="64">
        <f>R16+S16</f>
        <v>0</v>
      </c>
      <c r="G45" s="154">
        <f>D45-F45</f>
        <v>54</v>
      </c>
      <c r="H45" s="155"/>
    </row>
    <row r="46" spans="1:19" ht="15.75" x14ac:dyDescent="0.25">
      <c r="A46" s="47" t="s">
        <v>22</v>
      </c>
      <c r="B46" s="69">
        <f>'PP8'!G46</f>
        <v>32</v>
      </c>
      <c r="C46" s="65">
        <v>4</v>
      </c>
      <c r="D46" s="152">
        <f>B46+C46</f>
        <v>36</v>
      </c>
      <c r="E46" s="153"/>
      <c r="F46" s="66">
        <f>R17+S17</f>
        <v>0</v>
      </c>
      <c r="G46" s="156">
        <f>D46-F46-F51</f>
        <v>36</v>
      </c>
      <c r="H46" s="157"/>
    </row>
    <row r="47" spans="1:19" ht="15.75" x14ac:dyDescent="0.25">
      <c r="A47" s="28" t="s">
        <v>23</v>
      </c>
      <c r="B47" s="69">
        <f>'PP8'!G47</f>
        <v>0</v>
      </c>
      <c r="C47" s="64">
        <f>R20+S20</f>
        <v>0</v>
      </c>
      <c r="D47" s="150">
        <f>B47+C47</f>
        <v>0</v>
      </c>
      <c r="E47" s="151"/>
      <c r="F47" s="64">
        <f>R21+S21</f>
        <v>0</v>
      </c>
      <c r="G47" s="154">
        <f>D47-F47</f>
        <v>0</v>
      </c>
      <c r="H47" s="155"/>
    </row>
    <row r="48" spans="1:19" ht="15.75" x14ac:dyDescent="0.25">
      <c r="A48" s="46" t="s">
        <v>26</v>
      </c>
      <c r="B48" s="69">
        <f>'PP8'!G48</f>
        <v>0</v>
      </c>
      <c r="C48" s="67">
        <f>R23+S23</f>
        <v>0</v>
      </c>
      <c r="D48" s="164">
        <f>B48+C48</f>
        <v>0</v>
      </c>
      <c r="E48" s="165"/>
      <c r="F48" s="67">
        <f>R24+S24</f>
        <v>0</v>
      </c>
      <c r="G48" s="158">
        <f>D48-F48</f>
        <v>0</v>
      </c>
      <c r="H48" s="159"/>
    </row>
    <row r="49" spans="1:8" ht="15.75" x14ac:dyDescent="0.25">
      <c r="A49" s="46" t="s">
        <v>54</v>
      </c>
      <c r="B49" s="69">
        <f>'PP8'!G49</f>
        <v>0</v>
      </c>
      <c r="C49" s="121">
        <f>R26+S26</f>
        <v>0</v>
      </c>
      <c r="D49" s="164">
        <f>B49+C49</f>
        <v>0</v>
      </c>
      <c r="E49" s="165"/>
      <c r="F49" s="120">
        <f>R27+S27</f>
        <v>0</v>
      </c>
      <c r="G49" s="158">
        <f>D49-F49</f>
        <v>0</v>
      </c>
      <c r="H49" s="159"/>
    </row>
    <row r="50" spans="1:8" ht="15.75" x14ac:dyDescent="0.25">
      <c r="A50" s="28" t="s">
        <v>24</v>
      </c>
      <c r="B50" s="68"/>
      <c r="C50" s="68"/>
      <c r="D50" s="136"/>
      <c r="E50" s="137"/>
      <c r="F50" s="69">
        <f>R25+S25</f>
        <v>0</v>
      </c>
      <c r="G50" s="154">
        <f>'PP8'!G50+'PP9'!F50</f>
        <v>0</v>
      </c>
      <c r="H50" s="155"/>
    </row>
    <row r="51" spans="1:8" ht="15.75" x14ac:dyDescent="0.25">
      <c r="A51" s="27" t="s">
        <v>49</v>
      </c>
      <c r="B51" s="70"/>
      <c r="C51" s="70"/>
      <c r="D51" s="138"/>
      <c r="E51" s="139"/>
      <c r="F51" s="122">
        <f>R19+S19</f>
        <v>0</v>
      </c>
      <c r="G51" s="154">
        <f>'PP8'!G51+'PP9'!F51</f>
        <v>0</v>
      </c>
      <c r="H51" s="155"/>
    </row>
    <row r="52" spans="1:8" ht="15.75" x14ac:dyDescent="0.25">
      <c r="A52" s="27" t="s">
        <v>55</v>
      </c>
      <c r="B52" s="130">
        <f>'PP8'!G52</f>
        <v>0</v>
      </c>
      <c r="C52" s="70"/>
      <c r="D52" s="160">
        <f>B52</f>
        <v>0</v>
      </c>
      <c r="E52" s="161"/>
      <c r="F52" s="122">
        <f>R29+S29</f>
        <v>0</v>
      </c>
      <c r="G52" s="162">
        <f>D52-F52</f>
        <v>0</v>
      </c>
      <c r="H52" s="163"/>
    </row>
  </sheetData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phoneticPr fontId="3" type="noConversion"/>
  <conditionalFormatting sqref="R34:S34 B13:H13 J13:P13 J31:P31 B31:H31 R15:S31">
    <cfRule type="cellIs" dxfId="17" priority="1" stopIfTrue="1" operator="between">
      <formula>0</formula>
      <formula>0</formula>
    </cfRule>
  </conditionalFormatting>
  <pageMargins left="0.25" right="0.2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PP1</vt:lpstr>
      <vt:lpstr>PP2</vt:lpstr>
      <vt:lpstr>PP3</vt:lpstr>
      <vt:lpstr>PP4</vt:lpstr>
      <vt:lpstr>PP5</vt:lpstr>
      <vt:lpstr>PP6</vt:lpstr>
      <vt:lpstr>PP7</vt:lpstr>
      <vt:lpstr>PP8</vt:lpstr>
      <vt:lpstr>PP9</vt:lpstr>
      <vt:lpstr>PP10</vt:lpstr>
      <vt:lpstr>PP11</vt:lpstr>
      <vt:lpstr>PP12</vt:lpstr>
      <vt:lpstr>PP13</vt:lpstr>
      <vt:lpstr>PP14</vt:lpstr>
      <vt:lpstr>PP15</vt:lpstr>
      <vt:lpstr>PP16</vt:lpstr>
      <vt:lpstr>PP17</vt:lpstr>
      <vt:lpstr>PP18</vt:lpstr>
      <vt:lpstr>PP19</vt:lpstr>
      <vt:lpstr>PP20</vt:lpstr>
      <vt:lpstr>PP21</vt:lpstr>
      <vt:lpstr>PP22</vt:lpstr>
      <vt:lpstr>PP23</vt:lpstr>
      <vt:lpstr>PP24</vt:lpstr>
      <vt:lpstr>PP25</vt:lpstr>
      <vt:lpstr>PP26</vt:lpstr>
    </vt:vector>
  </TitlesOfParts>
  <Company>USDA APHIS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mburke</dc:creator>
  <cp:lastModifiedBy>Sunbal</cp:lastModifiedBy>
  <cp:lastPrinted>2005-07-14T19:19:36Z</cp:lastPrinted>
  <dcterms:created xsi:type="dcterms:W3CDTF">2004-01-29T17:27:33Z</dcterms:created>
  <dcterms:modified xsi:type="dcterms:W3CDTF">2022-03-22T09:39:41Z</dcterms:modified>
</cp:coreProperties>
</file>