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tabRatio="597" activeTab="0"/>
  </bookViews>
  <sheets>
    <sheet name="Successful or Pending Assets" sheetId="1" r:id="rId1"/>
    <sheet name="Unsuccessful &amp; Removed Assets" sheetId="2" r:id="rId2"/>
  </sheets>
  <definedNames>
    <definedName name="_xlnm._FilterDatabase" localSheetId="0" hidden="1">'Successful or Pending Assets'!$B$6:$AA$75</definedName>
    <definedName name="_xlnm.Print_Area" localSheetId="0">'Successful or Pending Assets'!$B$2:$T$37</definedName>
  </definedNames>
  <calcPr fullCalcOnLoad="1"/>
</workbook>
</file>

<file path=xl/comments1.xml><?xml version="1.0" encoding="utf-8"?>
<comments xmlns="http://schemas.openxmlformats.org/spreadsheetml/2006/main">
  <authors>
    <author>simon.day</author>
  </authors>
  <commentList>
    <comment ref="I67" authorId="0">
      <text>
        <r>
          <rPr>
            <b/>
            <sz val="9"/>
            <rFont val="Tahoma"/>
            <family val="2"/>
          </rPr>
          <t>Extension of deadline requested by DIO</t>
        </r>
        <r>
          <rPr>
            <sz val="9"/>
            <rFont val="Tahoma"/>
            <family val="2"/>
          </rPr>
          <t xml:space="preserve">
</t>
        </r>
      </text>
    </comment>
  </commentList>
</comments>
</file>

<file path=xl/sharedStrings.xml><?xml version="1.0" encoding="utf-8"?>
<sst xmlns="http://schemas.openxmlformats.org/spreadsheetml/2006/main" count="1136" uniqueCount="610">
  <si>
    <t>DETAILS WHERE OWNER HAS NOTIFIED OF INTENTION TO DISPOSE OF ASSET</t>
  </si>
  <si>
    <t>NOMINATION DETAILS</t>
  </si>
  <si>
    <t>EXPIRY</t>
  </si>
  <si>
    <t>Ref</t>
  </si>
  <si>
    <t>Asset  name</t>
  </si>
  <si>
    <t>Asset address</t>
  </si>
  <si>
    <t>Date nomination received</t>
  </si>
  <si>
    <t>Date of decision</t>
  </si>
  <si>
    <t>Date notification received</t>
  </si>
  <si>
    <t>Interim moratorium period</t>
  </si>
  <si>
    <t>Intention to bid received</t>
  </si>
  <si>
    <t>Full moratorium end date</t>
  </si>
  <si>
    <t>Date listing expires</t>
  </si>
  <si>
    <t>Community Area</t>
  </si>
  <si>
    <t>Devizes</t>
  </si>
  <si>
    <t>Name of Community Interest Group</t>
  </si>
  <si>
    <t>Protection period end date (During which no further moratoria can apply)</t>
  </si>
  <si>
    <t>2013/0003</t>
  </si>
  <si>
    <t>2013/0004</t>
  </si>
  <si>
    <t>Wilton</t>
  </si>
  <si>
    <t>Maiden Bradley</t>
  </si>
  <si>
    <t>Maiden Bradley Village Stores</t>
  </si>
  <si>
    <t>The Stores Church Street Maiden Bradley BA12 7HW</t>
  </si>
  <si>
    <t>The White Horse Public House</t>
  </si>
  <si>
    <t>Lower Road Quidhampton</t>
  </si>
  <si>
    <t>2013/0005</t>
  </si>
  <si>
    <t>The Peterborough Arms</t>
  </si>
  <si>
    <t>2013/0007</t>
  </si>
  <si>
    <t>Fovant Youth Club</t>
  </si>
  <si>
    <t>High Street Fovant SP3 5JL</t>
  </si>
  <si>
    <t>2013/0008</t>
  </si>
  <si>
    <t>Recreation Ground &amp; Childrens Area</t>
  </si>
  <si>
    <t>Sutton Road Fovant SP3 5JP</t>
  </si>
  <si>
    <t>2013/0009</t>
  </si>
  <si>
    <t>Fovant Rainbow Centre</t>
  </si>
  <si>
    <t>Tisbury Road Fovant SP3 5JU</t>
  </si>
  <si>
    <t>Marlborough</t>
  </si>
  <si>
    <t>South West Wiltshire</t>
  </si>
  <si>
    <t>2013/0011</t>
  </si>
  <si>
    <t>Spring Orchard Surgery</t>
  </si>
  <si>
    <t>Bechers Brook High Street Fovant SP3 5JL</t>
  </si>
  <si>
    <t>Accepted</t>
  </si>
  <si>
    <t>Malmesbury</t>
  </si>
  <si>
    <t>2013/0014</t>
  </si>
  <si>
    <t>2013/0015</t>
  </si>
  <si>
    <t>2013/0017</t>
  </si>
  <si>
    <t>2013/0019</t>
  </si>
  <si>
    <t>2013/0020</t>
  </si>
  <si>
    <t>Chippenham</t>
  </si>
  <si>
    <t>The Ridings, Kington St Michael, Chippenham Wiltshire SN14 6JG</t>
  </si>
  <si>
    <t>Kington St Michael Club &amp; Institute</t>
  </si>
  <si>
    <t>12-13 Kington St Michael, Chippenham, Wiltshire, SN14 6JB</t>
  </si>
  <si>
    <t>The Nymph Hay Wood</t>
  </si>
  <si>
    <t>Kington St Michael (OS Map reference ST896779, 14.23 acres/5.76 ha)</t>
  </si>
  <si>
    <t>80 Kington St Michael, Chippenham, Wiltshire SN14 6JB</t>
  </si>
  <si>
    <t>The Royal Oak</t>
  </si>
  <si>
    <t>The Jolly Huntsman Inn</t>
  </si>
  <si>
    <t>Wootton Rivers, SN8 4NQ</t>
  </si>
  <si>
    <t>The non-ancillary use of the land either now, or in the recent past, furthers the social wellbeing or cultural, recreational or sporting interests of the local community. It therefore meets the criteria set out in the Localism Act 2011 to be eligible for listing.</t>
  </si>
  <si>
    <t>Decision</t>
  </si>
  <si>
    <t>Reasons for Decision</t>
  </si>
  <si>
    <t>DETAILS OF DECISION</t>
  </si>
  <si>
    <t>2013/0021</t>
  </si>
  <si>
    <t>Amesbury</t>
  </si>
  <si>
    <t xml:space="preserve">Wylye Parish Council </t>
  </si>
  <si>
    <t>The Post Office</t>
  </si>
  <si>
    <t>Wylye, BA12 0QR</t>
  </si>
  <si>
    <t>2013/0022</t>
  </si>
  <si>
    <t>The Bell Public House</t>
  </si>
  <si>
    <t>High St, Wylye, BA12 0QP</t>
  </si>
  <si>
    <t>2013/0023</t>
  </si>
  <si>
    <t>Calne</t>
  </si>
  <si>
    <t>Hilmarton Parish Council</t>
  </si>
  <si>
    <t>Playing field next to Poynder Place, Hilmarton</t>
  </si>
  <si>
    <t>SN11 8SG</t>
  </si>
  <si>
    <t>2013/0024</t>
  </si>
  <si>
    <t>Playing field adjacent to Hilmarton School</t>
  </si>
  <si>
    <t>2013/0025</t>
  </si>
  <si>
    <t>Save the Bell Inn</t>
  </si>
  <si>
    <t>Bell Inn Public House</t>
  </si>
  <si>
    <t>High Street, Winterbourne Stoke, Salisbury, Wiltshire, SP3 4SZ</t>
  </si>
  <si>
    <t>2013/0026</t>
  </si>
  <si>
    <t>Limpley Stoke</t>
  </si>
  <si>
    <t>Limpley Stoke Parish Council</t>
  </si>
  <si>
    <t>The Hop Pole Public House</t>
  </si>
  <si>
    <t>Woods Hill Lower Limpley Stoke Bath BA2 7FS</t>
  </si>
  <si>
    <t>Salisbury City</t>
  </si>
  <si>
    <t>Kington Langley Parish Council</t>
  </si>
  <si>
    <t>2013/0029</t>
  </si>
  <si>
    <t>Tidworth</t>
  </si>
  <si>
    <t>Chute Parish Council</t>
  </si>
  <si>
    <t>The Cross Keys Public House</t>
  </si>
  <si>
    <t>Upper Chute Andover SP11 9ER</t>
  </si>
  <si>
    <t>2013/0030</t>
  </si>
  <si>
    <t>Bishopstone</t>
  </si>
  <si>
    <t>Bishopstone Parish Council</t>
  </si>
  <si>
    <t>The White Hart Public House</t>
  </si>
  <si>
    <t>Butt Lane Bishopstone SP5 4AA</t>
  </si>
  <si>
    <t>2013/0031</t>
  </si>
  <si>
    <t>Friends of The Duke of York Public House Community Group</t>
  </si>
  <si>
    <t>The Duke of York</t>
  </si>
  <si>
    <t>34 York Road Salisbury SP2 7AS</t>
  </si>
  <si>
    <t>Nominating Organisation</t>
  </si>
  <si>
    <t>Quidhampton Parish Council</t>
  </si>
  <si>
    <t>Maiden Bradley Parish Council</t>
  </si>
  <si>
    <t>Wilts &amp; Berks Canal Trust</t>
  </si>
  <si>
    <t>Fovant Parish Council</t>
  </si>
  <si>
    <t xml:space="preserve">Wootton Rivers Parish Council </t>
  </si>
  <si>
    <t>Hullavington Parish Council</t>
  </si>
  <si>
    <t>Amesbury Town Council</t>
  </si>
  <si>
    <t>Dauntsey Lock, Chippenham SN15 4HD</t>
  </si>
  <si>
    <t>2013/0006</t>
  </si>
  <si>
    <t>Fovant Village Hall</t>
  </si>
  <si>
    <t>Kington St Michael CE School &amp; Playing Field</t>
  </si>
  <si>
    <t>Pewsey</t>
  </si>
  <si>
    <t>2014/0001</t>
  </si>
  <si>
    <t xml:space="preserve">The Star Inn </t>
  </si>
  <si>
    <t>The Street Hullavington Chippenham SN14 6DU</t>
  </si>
  <si>
    <t xml:space="preserve">The Plough Inn </t>
  </si>
  <si>
    <t>2014/0004</t>
  </si>
  <si>
    <t>Bradford on Avon</t>
  </si>
  <si>
    <t>The Rose and Crown Public House</t>
  </si>
  <si>
    <t>Middle Stoke Limpley Stoke Bath BA2 7GE</t>
  </si>
  <si>
    <t>2014/0006</t>
  </si>
  <si>
    <t xml:space="preserve">Church Street Car Park </t>
  </si>
  <si>
    <t>Church Street Amesbury SP4 7EU</t>
  </si>
  <si>
    <t>The George Inn</t>
  </si>
  <si>
    <t>Consultation Expiry Date</t>
  </si>
  <si>
    <t>Date for Decision to be made</t>
  </si>
  <si>
    <t xml:space="preserve">Current primary use of the building/land or use of the building/land in the recent past furthers the social well-being or social interests (cultural, recreational, or sporting interests) of the local community; a social benefit  due to the fact the car park is within close proximity to other community facilities which would not otherwise have a car park nearby. It is realistic to think that now or in the next five years there could continue to be primary use of the building/ land which will further the social well-being or social interests of the local community (whether or not in the same way as before). </t>
  </si>
  <si>
    <t>2014/0008</t>
  </si>
  <si>
    <t>Ashton Keynes Parish Council</t>
  </si>
  <si>
    <t>The White Hart Inn</t>
  </si>
  <si>
    <t>High Road, Ashton Keynes, Swindon, Wiltshire, SN6 6NS</t>
  </si>
  <si>
    <t>2014/0010</t>
  </si>
  <si>
    <t>2014/0011</t>
  </si>
  <si>
    <t>Chippenham Civic Society</t>
  </si>
  <si>
    <t>Chippenham Library</t>
  </si>
  <si>
    <t>Yelde Hall</t>
  </si>
  <si>
    <t>Market Place, Chippenham, Wiltshire, SN15 3HL</t>
  </si>
  <si>
    <t>Timber Street, Chippenham, Wiltshire, SN15 3EJ</t>
  </si>
  <si>
    <t>2014/0013</t>
  </si>
  <si>
    <t>Friends of Woolley</t>
  </si>
  <si>
    <t>67 Woolley Street, Bradford on Avon, Wiltshire, BA15 1AQ</t>
  </si>
  <si>
    <t>2014/0014</t>
  </si>
  <si>
    <t>Royal British Legion</t>
  </si>
  <si>
    <t>The Ivy Inn</t>
  </si>
  <si>
    <t>Stockley Road, Heddington, Wiltshire, SN11 0PL</t>
  </si>
  <si>
    <t>2014/0015</t>
  </si>
  <si>
    <t>Shrewton Parish Council</t>
  </si>
  <si>
    <t>London Road, Shrewton, SP3 4DH</t>
  </si>
  <si>
    <t xml:space="preserve">The Current primary use of this Grade 1 listed building in the recent past furthers the social well-being or social interests of the local community and it is realistic to think that now or in the next five years there could continue to be primary use of the building which will further the social well-being or social interests of the local community.
</t>
  </si>
  <si>
    <t xml:space="preserve">The current use of the building (or use of the building in the recent past), that is not an ancillary use, furthers the social wellbeing or social interests of the local community and it is realistic to think that now or in the next 5 years there could continue to be non-ancillary use of the building which will further (whether or not in the same way as before) the social wellbeing or social interests of the local community
</t>
  </si>
  <si>
    <t xml:space="preserve">The current use of the building (or use of the building in the recent past), that is not an ancillary use, furthers the social wellbeing or social interests of the local community and it is realistic to think that now or in the next 5 years there could continue to be non-ancillary use of the building which will further (whether or not in the same way as before) the social wellbeing or social interests of the local community.
</t>
  </si>
  <si>
    <t>NO BID RECEIVED</t>
  </si>
  <si>
    <t>2014/0016</t>
  </si>
  <si>
    <t>Oaksey Parish Council</t>
  </si>
  <si>
    <t>The Wheatsheaf Inn</t>
  </si>
  <si>
    <t>Wheafsheaf Lane, Oaksey, SN16 9TB</t>
  </si>
  <si>
    <t>2014/0017</t>
  </si>
  <si>
    <t>Bradford on Avon Town Council</t>
  </si>
  <si>
    <t>Youth Centre</t>
  </si>
  <si>
    <t>Frome Road, Bradford on Avon, BA15 1LE</t>
  </si>
  <si>
    <t xml:space="preserve">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t>
  </si>
  <si>
    <t>There is sufficient evidence to conclude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The Rose &amp; Crown is the last remaining restaurant in the village, it is listed as an asset of community value in the Community Neighbourhood Plan and has the support of the local Elected Member.</t>
  </si>
  <si>
    <t>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</si>
  <si>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With the exception of the church, The Ivy Inn is the only social meeting place for the local community following the losses of the shop and post office and it is a venue that hosts a number of popular events, some of which raise money for charity.</t>
  </si>
  <si>
    <t>Due to the use of the Youth Centre by a variety of different local groups and the evidence provided of prospective future uses for the building, it is considered that the current use of the Youth Centre,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The nomination is supported by two local Members.</t>
  </si>
  <si>
    <t>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The Wheatsheaf Inn is the only pub and restaurant in the village and has provided a venue for a variety of local groups. As well as the Parish Council, the nomination for The Wheatsheaf to be listed as an Asset of Community Value has the support of the local elected Member.</t>
  </si>
  <si>
    <t>Kington St Michael Parish Council</t>
  </si>
  <si>
    <t>2014/0019</t>
  </si>
  <si>
    <t>Dinton Community Shop Ltd</t>
  </si>
  <si>
    <t>Retail Shop</t>
  </si>
  <si>
    <t>Hindon Road, Dinton, Salisbury, Wiltshire, SP3 5DZ</t>
  </si>
  <si>
    <t>Being the only retail shop in the village,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</si>
  <si>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2015/0002</t>
  </si>
  <si>
    <t>The Pear Tree</t>
  </si>
  <si>
    <t>Top Lane, Whitley, Melksham, Wiltshire, SN12 8QX</t>
  </si>
  <si>
    <t>Melksham</t>
  </si>
  <si>
    <t>Pear Tree Community Group</t>
  </si>
  <si>
    <t>2015/0003</t>
  </si>
  <si>
    <t>2015/0004</t>
  </si>
  <si>
    <t>2015/0005</t>
  </si>
  <si>
    <t>Redlynch Parish Council</t>
  </si>
  <si>
    <t>The Cuckoo Inn</t>
  </si>
  <si>
    <t>Hamptworth Road, Redlynch, Salisbury, SP5 2DU</t>
  </si>
  <si>
    <t>Southern Wiltshire</t>
  </si>
  <si>
    <t>Kings Head Public House</t>
  </si>
  <si>
    <t>The Row, Redlynch, Salisbury, SP5 2JT</t>
  </si>
  <si>
    <t>Redlynch Church of England Voluntary Aided Primary School</t>
  </si>
  <si>
    <t>School Road, Lover, Salisbury, SP5 2PW</t>
  </si>
  <si>
    <t>2015/0006</t>
  </si>
  <si>
    <t>The Duke Hotel</t>
  </si>
  <si>
    <t>Swindon Road, Hilmarton, Calne, Wiltshire, SN11 8SG</t>
  </si>
  <si>
    <t>2015/0007</t>
  </si>
  <si>
    <t>2015/0008</t>
  </si>
  <si>
    <t>2015/0009</t>
  </si>
  <si>
    <t>2015/0010</t>
  </si>
  <si>
    <t>Burbage Parish Council</t>
  </si>
  <si>
    <t>Red Lion Field</t>
  </si>
  <si>
    <t>East Sands, Burbage, Marlborough, SN8 3AN</t>
  </si>
  <si>
    <t>60 Eastcourt Road, Burbage, Marlborough, SN8 3AJ</t>
  </si>
  <si>
    <t>Barn Meadow Adjacent to Burbage Village Hall</t>
  </si>
  <si>
    <t>Burbage British Legion Club</t>
  </si>
  <si>
    <t>Burbage Village Hall</t>
  </si>
  <si>
    <t>It is considered that the current use of the building or other land (or use of the building or other land in the recent past), that is not an ancillary use, furthers the social wellbeing or social interests of the local community and taking into account the Parish Council’s intention to acquire the school building to provide a community centre, it is realistic to think that now or in the next 5 years there could continue to be non-ancillary use of the building or other land which will further (whether or not in the same way as before) the social wellbeing or social interests of the local community.</t>
  </si>
  <si>
    <t>2015/0011</t>
  </si>
  <si>
    <t>Laverstock &amp; Ford Parish Council</t>
  </si>
  <si>
    <t xml:space="preserve">Land at Manor Farm Road </t>
  </si>
  <si>
    <t>Green Lane, Ford, Salisbury</t>
  </si>
  <si>
    <t>It is the only pub and community building in Hamptworth, often used as a meeting place for many local groups and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</si>
  <si>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2015/0012</t>
  </si>
  <si>
    <t>Erlestoke Parish Council</t>
  </si>
  <si>
    <t>St George &amp; Dragon Public House</t>
  </si>
  <si>
    <t>High Street, Erlestoke, Wiltshire, SN10 5TX</t>
  </si>
  <si>
    <t>This traditional 18th Century pub is the only pub to serve the area and there are few community facilities or alternatives that can be used in the area and as such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</si>
  <si>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Duke Hotel is the only pub in the village of Hilmarton and although there is a Church Hall and a small Community Room, these are not considered to be worthy alternatives as community assets. The Parish Council’s nomination is also supported by 21 members of the local community, the Community Area Board and the local elected Member, and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</si>
  <si>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Pear Tree is the only pub in the village and has been used by many villagers to meet neighbours and also by the Police as a drop-in centre for villagers and as such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</si>
  <si>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St George and Dragon is the only pub in the village of Erlestoke and it takes part in local sporting activities and has teams in local leagues of Darts and Skittles. As well as being nominated by the Parish Council, it also has the support of 21 listed names of those in the community and the strong support of the local elected Member.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</si>
  <si>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Red Lion Field is used by the village cricket club, tennis club and football club and it is a main recreational area in the village and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</si>
  <si>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Barn Meadow is the only open space in the centre of the village and it is considered to be an essential recreational facility for the village.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</si>
  <si>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Burbage Village Hall is one of the main gathering places in the village, used by several organisations for regular meetings and social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</si>
  <si>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 xml:space="preserve">Royal British Legion exists to further the welfare of armed forces and their families of the local community and considering the Royal British Legion is open to membership from all, the club can be accessed by all and since there is evidence of part use by the local community it is therefore realistic to think it has furthered the social wellbeing of the local community and could do so in future. </t>
  </si>
  <si>
    <t>2015/0015</t>
  </si>
  <si>
    <t>Royal Wootton Bassett &amp; Cricklade</t>
  </si>
  <si>
    <t>Lydiard Fields Action Group</t>
  </si>
  <si>
    <t>Lydiard House &amp; Lydiard Park</t>
  </si>
  <si>
    <t>Lydiard House &amp; Lydiard Park, SN5 3PA</t>
  </si>
  <si>
    <t>The land is the only substantial open space in Ford and has been used primarily as recreation and open green space for over 20 years, including such social events as mini sports days for small children, exercising dogs and ball games and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</si>
  <si>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2015/0016</t>
  </si>
  <si>
    <t>Minety Parish Council</t>
  </si>
  <si>
    <t>Vale of the White Horse Inn</t>
  </si>
  <si>
    <t>Minety, Wiltshire, SN16 9QY</t>
  </si>
  <si>
    <t>2015/0018</t>
  </si>
  <si>
    <t>Chirton &amp; Conock Parish Council</t>
  </si>
  <si>
    <t>Wiltshire Yeoman Public House</t>
  </si>
  <si>
    <t>9 Andover Road, Chirton, Devizes, Wiltshire, SN10 3QN</t>
  </si>
  <si>
    <t>2015/0019</t>
  </si>
  <si>
    <t>Hit or Miss Inn</t>
  </si>
  <si>
    <t>Days Lane, Kington Langley, Wiltshire, SN15 5NS</t>
  </si>
  <si>
    <t>2015/0020</t>
  </si>
  <si>
    <t>The New Inn</t>
  </si>
  <si>
    <t>10-16 High Street, Amesbury, Wiltshire, SP4 7DL</t>
  </si>
  <si>
    <t>The Wiltshire Yeoman is the only pub in the village and has hosted a variety of social events in the recent past. The Village Hall can no longer be used, which means that the pub is the only social space in the village and therefore it is considered that the use of the building in the recent past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</si>
  <si>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Community Users of 'New Community Tea Cottage'</t>
  </si>
  <si>
    <t>2015/0021</t>
  </si>
  <si>
    <t>Swindon &amp; North Wiltshire CAMRA</t>
  </si>
  <si>
    <t>The Bruce Arms</t>
  </si>
  <si>
    <t xml:space="preserve">Easton Road, Easton Royal, Pewsey, Wiltshire, SN9 5LR </t>
  </si>
  <si>
    <t xml:space="preserve">A non-ancillary use of the land either now, or in the recent past, furthers the social wellbeing or cultural, recreational or sporting interests of the local community. </t>
  </si>
  <si>
    <t>It is considered that the current non-ancillary use of the building/land or use of the building/land in the recent past furthers the social well-being or social interests (cultural, recreational, or sporting interests) of the local community and it is realistic to think that now or in the next five years there could continue to be non-ancillary use of the building/ land which will further the social well-being or social interests of the local community.</t>
  </si>
  <si>
    <t>The pub is in the centre of the village and has been used as a focal point for the village society, hosting regular events such as film and book clubs, WI meetings, tennis club, scarecrow committee meetings, wakes and wedding receptions.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</si>
  <si>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2015/0023</t>
  </si>
  <si>
    <t>The Royal George Inn</t>
  </si>
  <si>
    <t>27 Pavenhill, Purton, Wiltshire, SN5 4BZ</t>
  </si>
  <si>
    <t>Save The Royal George</t>
  </si>
  <si>
    <t>Wootton Bassett &amp; Cricklade</t>
  </si>
  <si>
    <t>2015/0024</t>
  </si>
  <si>
    <t>2015/0025</t>
  </si>
  <si>
    <t>2015/0026</t>
  </si>
  <si>
    <t>Ramsbury &amp; Axford Parish Council</t>
  </si>
  <si>
    <t>The Red Lion Inn</t>
  </si>
  <si>
    <t>Axford, Marlborough, SN8 2HA</t>
  </si>
  <si>
    <t>CAMRA Salisbury &amp; South Wilts Branch</t>
  </si>
  <si>
    <t>Village Freehouse</t>
  </si>
  <si>
    <t>33 Wilton Road, Salisbury, Wiltshire, SP2 7EF</t>
  </si>
  <si>
    <t>Salisbury</t>
  </si>
  <si>
    <t>Halfway House</t>
  </si>
  <si>
    <t>225 Wilton Road, Salisbury, Wiltshire, SP2 7JY</t>
  </si>
  <si>
    <t>The New Inn currently hosts a wide variety of social events and is used by a number of local groups supporting local charities. The Communi-tea Cottage community group has identified many ideas for events planned for the future, such as skill exchange ark workshops, sales of arts and crafts, young people’s singing group and T-dances.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</si>
  <si>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Bruce Arms is the only pub in the village of Easton Royal and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</si>
  <si>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Halfway House is the only traditional “wet led” pub specialising in real ales in the Lower Bemerton area. It is an occasional meeting place for community groups and is home to a number of local sports teams, including football, darts and pool. The pub has raised money for good causes, including the Royal British Legion and the Salisbury “STARS” appeal.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</si>
  <si>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Village Freehouse has been voted Salisbury and South Wiltshire’s Pub of the Year three times, most recently in 2014 and provides a home base for its football and cricket teams. It hosts events for community groups, such as a place to discuss a local major planning application, cribbage, chess club, railway interest group, book club and a quiz team. The pub provides community support for a group of young people with learning disabilities, who live locally and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</si>
  <si>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Royal George Inn is the only pub in the area of Pavenhill and, as well as catering for many generations of the local community, it also caters for the residents of the “Quarry Dean” home for mentally and physically impaired adults. The pub hosts such meetings as the Purton Carnival Committee, Keep Purton Safe and the Local Tennants Association and also hosts a number of charitable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</si>
  <si>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Red Lion Inn is the only pub in the village and, as the village has no village shop or school, it is an important amenity for the local community.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</si>
  <si>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2015/0027</t>
  </si>
  <si>
    <t>Clyffe Pypard Parish Council</t>
  </si>
  <si>
    <t>Goddard Arms Public House</t>
  </si>
  <si>
    <t>Clyffe Pypard, SN4 7PY</t>
  </si>
  <si>
    <t>2016/0002</t>
  </si>
  <si>
    <t>Great Wishford</t>
  </si>
  <si>
    <t>Langford Road, Great Wishford, SP2 0PD</t>
  </si>
  <si>
    <t xml:space="preserve">This decision has been taken because The Goddard Arms (until its recent closure), was the only pub in the village which also served the local residents of neighbouring hamlets and parishes. As the village has no village shop or school, it is an important amenity for the local community. It is therefore considered that the very recent use of the building or other land, that is not an ancillary use, furthered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 
</t>
  </si>
  <si>
    <t>2016/0003</t>
  </si>
  <si>
    <t>The White Hart</t>
  </si>
  <si>
    <t>123 High Street, Burbage, Marlborough, SN8 3AA</t>
  </si>
  <si>
    <t>2016/0005</t>
  </si>
  <si>
    <t>Salisbury City Council</t>
  </si>
  <si>
    <t>The Queens Arms</t>
  </si>
  <si>
    <t>9 Ivy Street, Salisbury, Wiltshire, SP1 2AY</t>
  </si>
  <si>
    <t>REVIEW</t>
  </si>
  <si>
    <t>Date of Review</t>
  </si>
  <si>
    <t>Review Decision</t>
  </si>
  <si>
    <t>Review Decision Date</t>
  </si>
  <si>
    <t>APPEAL</t>
  </si>
  <si>
    <t>Date of Appeal</t>
  </si>
  <si>
    <t>Appeal Decision</t>
  </si>
  <si>
    <t>Appeal Decision Date</t>
  </si>
  <si>
    <t>Has the local authority applied to the Land Registry for an entry or cancellation of a restriction</t>
  </si>
  <si>
    <t>2016/0006</t>
  </si>
  <si>
    <t>The Bell Inn Public House</t>
  </si>
  <si>
    <t>Warminster Road, South Newton, Nr Salisbury, Wiltshire, SP2 0QD</t>
  </si>
  <si>
    <t>South Newton &amp; Stoford Parish Council</t>
  </si>
  <si>
    <t>2016/0007</t>
  </si>
  <si>
    <t>2016/0008</t>
  </si>
  <si>
    <t>The Haunch of Venison</t>
  </si>
  <si>
    <t>1 Minster Street, Salisbury, Wiltshire, SP1 1TB</t>
  </si>
  <si>
    <t>432 Devizes Road, Salisbury, Wiltshire, SP2 9LX</t>
  </si>
  <si>
    <t>2016/0009</t>
  </si>
  <si>
    <t>The Plough Inn Community Group</t>
  </si>
  <si>
    <t>189 Bulford Road, Durrington, Amesbury, SP4 8HB</t>
  </si>
  <si>
    <t>Assets of Community Value - List of Assets Nominated (Pending Decision or Successfully Listed)</t>
  </si>
  <si>
    <t>UPHELD Council Decision to List Asset</t>
  </si>
  <si>
    <t>No</t>
  </si>
  <si>
    <t>UPHELD Council Decision to List Red Lion Pub and surrounding areas to the South and West, but to EXCLUDE Land to the East  of the Pub, which is the subject of a Planning Permission for the erection of a Dwelling on this land.</t>
  </si>
  <si>
    <t>2014/0007</t>
  </si>
  <si>
    <t>The Royal Oak is the only licensed premises in the village and as the shop, bakery and post office have all closed, it provides a hub for village activity. It has a darts team and a popular village quiz. It has been a key meeting place for the Oak Apple Club, which has also run numerous events in the pub. 
The nomination has the support of the local Unitary Member and the Parish Council and the village residents have formed an action committee with a view to taking over the tenancy and running it as a community-led pub.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</si>
  <si>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2016/0010</t>
  </si>
  <si>
    <t>The Parish Lantern Public House</t>
  </si>
  <si>
    <t>Romsey Road, Whiteparish, Salisbury, SP5 2SA</t>
  </si>
  <si>
    <t>The White Hart is the only pub in the parish that provides live music at least once per month and also holds a quiz evening every other week. The pub is also within walking distance of the elderly community and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</si>
  <si>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Queens Arms is used as a meeting place for various societies, including CAMRA. The pub plays host to football, darts &amp; crib teams and it hosts charity events and regular music events &amp; live bands. Expansion of facilities and events are planned in the future.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</si>
  <si>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it is the only asset to the community open to the residents of South Newton on a regular basis since the loss of the village shop over 10 years ago. It provides a place for social gathering for local meetings including the Football Club and a social venue for the patients and families of the Glenside Nursing Home. It frequently hosts local bands and at least three darts teams and the pub is used frequently by retired/elderly local residents to further their social wellbeing.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</si>
  <si>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it provides a meeting place for disparate communities attending the twice weekly charter market in Salisbury. It provides safe environment for students to meet to practise conversational English in a relaxed environment. It is an active participant in a number of local initiatives and events including the Salisbury pub run and the Stars appeal for the local hospital.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</si>
  <si>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it is only pub in the Bremerton Ward and hosts regular functions including children’s events, fireworks and barbeques. It also hosts a monthly meeting of Mencap and supports a darts competition for the disabled and their carers. The pub is a sponsor of Salisbury hospice and runs regular events in their support. There are regular music events with a particular focus on upcoming local bands and it hosts several sporting teams, including darts, pool, football and crib.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</si>
  <si>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Plough Inn is the only traditional pub supporting 6000 community members. A meeting room within the pub holds Children’s birthday parties, business meetings, local training and community groups. It supports the Lions Club of Salisbury and District, the Poppy Appeal, the local scouts and the local churches. The current tenants are local villagers and business owners, devoted to providing a growing community hub for the local people. The Plough Inn has the support of the local community, charitable organisations, youth groups, schools, the Town Council and the local Unitary Member.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</si>
  <si>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Plough Inn Community Group</t>
  </si>
  <si>
    <t>Love Lydiard Trust Limited</t>
  </si>
  <si>
    <t>The Parish Lantern Public House is the only pub to be operating and offering meals in the villages of Whiteparish and Cowesfield. There is a meeting space available for use by local community groups, such as the Friendship Club for senior citizens. The pub is also used to mark key events, such as weddings, christenings and funerals and hosts regular pool and darts competitions.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</si>
  <si>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2016/0011</t>
  </si>
  <si>
    <t xml:space="preserve">Upper Woodford, Salisbury, SP4 6NU </t>
  </si>
  <si>
    <t>The Bridge Inn</t>
  </si>
  <si>
    <t>2016/0012</t>
  </si>
  <si>
    <t>Wilcot with Huish and Oare Parish Council</t>
  </si>
  <si>
    <t>Oare, Marlborough, SN8 4JA</t>
  </si>
  <si>
    <t>2016/0013</t>
  </si>
  <si>
    <t>The Kings Head</t>
  </si>
  <si>
    <t>Warminster</t>
  </si>
  <si>
    <t>Chitterne Community Pub Group</t>
  </si>
  <si>
    <t>Chitterne, Warminster, BA12 0LJ</t>
  </si>
  <si>
    <t>The Bridge Inn is the last pub in the village serving both Upper Woodford, Lake, Wilsford and Netton. As well as serving the locals, it also attracts cyclists, ramblers and families with its setting by the side of the River Avon. The pubs hosts key events, such as wedding receptions, christenings and funerals and provides a vital hub for meeting and exchanging views in a village with no other provision.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</si>
  <si>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Kings Head is the only licensed premise in the village of Chitterne. It hosts a variety of events, such as a fortnightly quiz, singing group night and a weekly darts evening. The pub holds regular meetings for the Chitterne Cricket Club, Village Hall Committee and Neighbourhood Watch. Therefore, it is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</si>
  <si>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White Hart is the only leisure amenity in the village of Oare and has hosted a variety of events, including darts and quiz nights, shooting lunches, Petanque nights and Jazz evenings, BBQs, Hog Roasts, Treasure Hunts and Christmas Draws. It has also hosted meetings for the Gardening Club and the Book Club as well as providing a venue for the draughts and cribbage teams.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</si>
  <si>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2017/0001</t>
  </si>
  <si>
    <t>Baydon Parish Council</t>
  </si>
  <si>
    <t>The Red Lion</t>
  </si>
  <si>
    <t>Ermin Street, Baydon, Marlborough, SN8 2JP</t>
  </si>
  <si>
    <t>The Rising Sun</t>
  </si>
  <si>
    <t>Christian Malford Parish Council</t>
  </si>
  <si>
    <t>Station Road, Christian Malford, SN15 4BL</t>
  </si>
  <si>
    <t>2017/0004</t>
  </si>
  <si>
    <t>Pinkney Green Woods Community Interest Group</t>
  </si>
  <si>
    <t>Pinkney Green Woodland</t>
  </si>
  <si>
    <t>Farleigh Wick, Bradford on Avon, BA15 2PZ</t>
  </si>
  <si>
    <t>2017/0005</t>
  </si>
  <si>
    <t>The Red Lion is the only pub within the village of Baydon and one of only two community businesses in addition to the shop/post office and is therefore the venue for many social events, including Ladies and Gentlemen’s nights, live music and pub quizzes. It also facilitates a number of charity events.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</si>
  <si>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Red Lion Community Pub Ltd</t>
  </si>
  <si>
    <t>2017/0006</t>
  </si>
  <si>
    <t>Honeystreet, SN9 5PS</t>
  </si>
  <si>
    <t>Barge Inn Community Action Group</t>
  </si>
  <si>
    <t>Barge Inn and Adjoining Land</t>
  </si>
  <si>
    <t>The Rising Sun is the only pub in the village of Christian Malford, which provides a free meeting point for local community groups, such as Neighbourhood Development Planning, Village Fete, Scarecrow Trail, Bonfire Committee and Probus Club. It hosts local charity events and is a sales point for bonfire tickets and raffle tickets for numerous events, offering purchase of beers at cost price for such events. It assists in catering for the annual bonfire event and provides free drinks for those taking part in village litter picking days.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</si>
  <si>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2017/0007</t>
  </si>
  <si>
    <t>Lower Road, Quidhampton, Salisbury, SP2 9AR</t>
  </si>
  <si>
    <t>Quidhampton Village Hall</t>
  </si>
  <si>
    <t xml:space="preserve">It is considered that the current/recent use of the land furthers the social wellbeing or social interests of the local community; and it is realistic to think that now or in the next 5 years there could continue to be non-ancillary use of the land which will further (whether or not in the same way as before) the social wellbeing or social interests of the local community. </t>
  </si>
  <si>
    <t>West Lavington Parish Council</t>
  </si>
  <si>
    <t>The Churchill Arms</t>
  </si>
  <si>
    <t>High Street, West Lavington, Devizes, SN10 4JB</t>
  </si>
  <si>
    <t xml:space="preserve">Urchfont Parish Council </t>
  </si>
  <si>
    <t>The Green, Urchfont, Devizes</t>
  </si>
  <si>
    <t>The Lamb Inn and adjacent land and outbuildings</t>
  </si>
  <si>
    <t>2017/0008</t>
  </si>
  <si>
    <t>2017/0009</t>
  </si>
  <si>
    <t>2017/0010</t>
  </si>
  <si>
    <t>Broad Hinton &amp; Winterbourne Bassett Parish Council</t>
  </si>
  <si>
    <t>Winterbourne Bassett, SN4 9QB</t>
  </si>
  <si>
    <t>The Village Hall and The White Horse Inn are the only public buildings in the village. The Village Hall is used for village events and family parties. It is the only venue available for formal public use, such as for Parish Council meetings and the village Polling Station. Recent events include jumble sale, village art display and harvest lunch. New and regular events include a weekly lunchtime drop-in 2Quidy club and some fitness/dance classes. Longstanding events such as the year end bus pass party for older residents and the family carol service are held in the village hall and in the future, ongoing WW1 research of village casualties is expected to culminate in a commemoration in the hall in 2018.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</si>
  <si>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Lamb Inn is the last remaining pub in the village of Urchfont and it provides a meeting place for individuals, families, small groups and local organisations. It is the home venue for various skittles teams and it is used by the local Tennis, Cricket and Croquet clubs. The Community Shop and Post office currently occupy an outbuilding belonging to the pub, which provides a valuable local service to the community.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</si>
  <si>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2017/0011</t>
  </si>
  <si>
    <t>Upper Seagry, Nr Chippenham, Wiltshire, SN15 5HD</t>
  </si>
  <si>
    <t>Seagry Parish Council</t>
  </si>
  <si>
    <t>The Churchill Arms is the last remaining pub in the village and the only place to be able to have a meal socially.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</si>
  <si>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The White Horse Public House is the only pub in the village which has no other central point of a community nature other than a Church.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</si>
  <si>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Winterbourne Bassett Community Pub Ltd</t>
  </si>
  <si>
    <t>The New Inn is the only pub in Upper Seagry and it hosts events, such as a monthly quiz night, annual Harvest Supper, New Years Day breakfast, Burns Night and Easter Egg Throwing competition. It is used by local groups, such as the Flying Club and Shooting Clubs where they hold their meetings. The pub is involved in fund-raising for charities, such a the Wiltshire Air Ambulance, Guide Dogs, Help for Heroes and Julia’s House children’s hospice.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</si>
  <si>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Type</t>
  </si>
  <si>
    <t>Pubs</t>
  </si>
  <si>
    <t>Playing Fields/Recreational Land</t>
  </si>
  <si>
    <t>Shops</t>
  </si>
  <si>
    <t>Youth Centres</t>
  </si>
  <si>
    <t>Libraries</t>
  </si>
  <si>
    <t>Surgery</t>
  </si>
  <si>
    <t>Other</t>
  </si>
  <si>
    <t>Town Hall/Village Hall/Community Hall</t>
  </si>
  <si>
    <t>pubs</t>
  </si>
  <si>
    <t>schools</t>
  </si>
  <si>
    <t>2017/0012</t>
  </si>
  <si>
    <t>The Railway Tavern</t>
  </si>
  <si>
    <t xml:space="preserve">
South Western Road,Salisbury,
Wiltshire,SP2 7RR</t>
  </si>
  <si>
    <t>Alton Parish Council</t>
  </si>
  <si>
    <t>2018/0001</t>
  </si>
  <si>
    <t>Great Somerford Parish Council</t>
  </si>
  <si>
    <t>The Volunteer Inn</t>
  </si>
  <si>
    <t>Great Somerford, Chippenham, Wiltshire, SN15 5EL</t>
  </si>
  <si>
    <t xml:space="preserve">Assets of Community Value - List of Assets Nominated but Not Listed </t>
  </si>
  <si>
    <t>Asset Type</t>
  </si>
  <si>
    <t>2013/0001</t>
  </si>
  <si>
    <t>Trust for Devizes</t>
  </si>
  <si>
    <t>Council Parking Enforcement Depot</t>
  </si>
  <si>
    <t>Lower Devizes Wharf</t>
  </si>
  <si>
    <t>Rejected</t>
  </si>
  <si>
    <t>The non-ancillary use of the land neither now, nor in the recent past, furthers the social wellbeing or cultural, recreational or sporting interests of the local community. It does not therefore meet the criteria set out in the Localism Act 2011 to be eligible for listing.</t>
  </si>
  <si>
    <t>2013/0002</t>
  </si>
  <si>
    <t>Warminster Preservation Trust</t>
  </si>
  <si>
    <t>Old (pre-1974) Warminster Town Hall</t>
  </si>
  <si>
    <t>The Old Town Hall, 6 Market Place, Warminster, BA12 9AP</t>
  </si>
  <si>
    <t>2013/0010</t>
  </si>
  <si>
    <t>Chilton Foliat Parish Council</t>
  </si>
  <si>
    <t>The Wheatsheaf Public House</t>
  </si>
  <si>
    <t>Chilton Foliat, Nr Hungerford, RG17 0TE</t>
  </si>
  <si>
    <t>Yes</t>
  </si>
  <si>
    <t>Removed from List due to Relevant Disposal</t>
  </si>
  <si>
    <t>2013/0012</t>
  </si>
  <si>
    <t>Allotments at Rear of Lytes Alm Houses</t>
  </si>
  <si>
    <t xml:space="preserve">Rear of no.s 69 to 74 Kington St Michael, Chippenham, Wiltshire, SN14 6JB </t>
  </si>
  <si>
    <t xml:space="preserve">These form part of the same parcel of unregistered land as Lytes Almhouses (nomination 16), which is wholly residential. Land which is wholly residential is exempt from being listed under schedule 1 paragraphs 1 and 2 of the Assets of Community Value regulations. </t>
  </si>
  <si>
    <t>2013/0013</t>
  </si>
  <si>
    <t>Joseph Neeld House</t>
  </si>
  <si>
    <t>82 &amp; 82a Kington St Michael</t>
  </si>
  <si>
    <t xml:space="preserve">Land which is wholly residential is exempt from being listed under schedule 1 paragraphs 1 and 2 of the Assets of Community Value regulations. </t>
  </si>
  <si>
    <t>2013/0016</t>
  </si>
  <si>
    <t>Lytes Almshouses</t>
  </si>
  <si>
    <t>69 – 74 Kington St Michael, Chippenham, Wiltshire SN14 6JB</t>
  </si>
  <si>
    <t>2013/0018</t>
  </si>
  <si>
    <t>St Michael &amp; All Angels Church and churchyard</t>
  </si>
  <si>
    <t>Church</t>
  </si>
  <si>
    <t>Stubbs Lane, Kington St Michael, Chippenham, Wiltshire, SN14 6HX</t>
  </si>
  <si>
    <t>Withdrawn</t>
  </si>
  <si>
    <t>Not considered</t>
  </si>
  <si>
    <t>2013/0027</t>
  </si>
  <si>
    <t>Salisbury Bus Station</t>
  </si>
  <si>
    <t>Endless Street, Salisbury, SP1 1DW</t>
  </si>
  <si>
    <t>2013 Nominations\2013.0027 - Salisbury Bus Station\2013.0027 - Decision Letter.pdf</t>
  </si>
  <si>
    <t>2013 Nominations\2013.0027 - Salisbury Bus Station\Letter Confirming Delisting of Salisbury Bus Station as an ACV.docx</t>
  </si>
  <si>
    <t>2013/0028</t>
  </si>
  <si>
    <t>Church and Graveyard of St Peters Church</t>
  </si>
  <si>
    <t>Church Lane, Kington Langley, SN15 5NR</t>
  </si>
  <si>
    <t>2014/0002</t>
  </si>
  <si>
    <t>Malmesbury Road, Kington Langley, Chippenham, SN15 5PY</t>
  </si>
  <si>
    <t xml:space="preserve"> There is insufficient evidence to conclude it furthers social wellbeing of the local community’ and ‘lack of evidence of use by local groups or for village events.  Kington Langley has another pub within the village and on the basis of the facts provided it was impossible to distinguish the different offerings of the pubs to conclude that the Plough warranted listing as an Asset of Community Value and that in and of itself it furthers the social wellbeing of Kington Langley’</t>
  </si>
  <si>
    <t>2014/0003</t>
  </si>
  <si>
    <t>The Community Hall, NorthWraxall</t>
  </si>
  <si>
    <t>Tiley Towers</t>
  </si>
  <si>
    <t>North Wraxall, Chippenham SN14 7AF</t>
  </si>
  <si>
    <t>There is insufficient evidence to conclude it furthers social wellbeing of the local community’ and ‘lack of evidence of use by local groups or for village events.</t>
  </si>
  <si>
    <t>2014/0005</t>
  </si>
  <si>
    <t>Whiteparish</t>
  </si>
  <si>
    <t>Unincorporated Body</t>
  </si>
  <si>
    <t>The Street, Whiteparish</t>
  </si>
  <si>
    <t>It is not realistic to think that now or in the next five years there could continue to be primary use of the building/land which will further the social well-being or social interests of the local community (whether or not in the same way as before).</t>
  </si>
  <si>
    <t>2014/0009</t>
  </si>
  <si>
    <t>Heddington Parish Council</t>
  </si>
  <si>
    <t>Part of Footpath 5, Church Road, Heddington</t>
  </si>
  <si>
    <t>Footpath 5, Church Road, Heddington, Calne, Wiltshire</t>
  </si>
  <si>
    <t>The footpath is on unregistered Common Land and is a Public Right of Way and therefore furthers the social wellbeing or social interests of the local community and it is realistic to think that now or in the next 5 years it will further the social wellbeing or social interests of the local community.</t>
  </si>
  <si>
    <t>Removed from list as exempt from listing.</t>
  </si>
  <si>
    <t>2014 Nominations\2014.0009 - Footpath 5 Church Road Heddington\Notification of Removal of Asset from List of Assets of Community Value - Heddington PC.doc</t>
  </si>
  <si>
    <t>2014/0012</t>
  </si>
  <si>
    <t>Anchor &amp; Hope Petitioners</t>
  </si>
  <si>
    <t>The Anchor &amp; Hope Public House</t>
  </si>
  <si>
    <t>59 Winchester Street, Salisbury, Wiltshire, SP1 1HL</t>
  </si>
  <si>
    <t>2014/0018</t>
  </si>
  <si>
    <t>Ham Parish Council</t>
  </si>
  <si>
    <t>Crown &amp; Anchor Public House</t>
  </si>
  <si>
    <t>Ham, Marlborough, SN8 3RB</t>
  </si>
  <si>
    <t>The Crown &amp; Anchor is the only pub in the village of Ham. There is no village shop, school or church hall and the pub is therefore the prime meeting place and the hub of community events in the village. It is therefore deemed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</si>
  <si>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Ham Pub Co. Ltd</t>
  </si>
  <si>
    <t>Sold to The Ham PubCo Ltd Community Group on 28/11/16</t>
  </si>
  <si>
    <t>2015/0013</t>
  </si>
  <si>
    <t>Great Bedwyn Parish Council</t>
  </si>
  <si>
    <t>British Legion Building and Site</t>
  </si>
  <si>
    <t>23 High Street, Great Bedwyn, Wiltshire, SN8 3NU</t>
  </si>
  <si>
    <t xml:space="preserve">The Royal British Legion exists to further the welfare of armed forces and their families of the local community and considering the Royal British Legion is open to membership from all, the club can be accessed by all and there is evidence of use by many local groups, such as the Youth Club, Scouts, local History Society and the Womens Institute for a wide range of activities, including exercise classes, first aid training and mother and baby sessions. It has also been used as a gathering point for families. Many ideas have been suggested for the future use of the building, such as a multi-gym, community run cafe, community lunches, etc. It is therefore realistic to think it has furthered the social wellbeing of the local community in the recent past and could do so in future. </t>
  </si>
  <si>
    <t>2015/0014</t>
  </si>
  <si>
    <t>Corsham</t>
  </si>
  <si>
    <t>Springfield and Clift Close Residents Association</t>
  </si>
  <si>
    <t>Leafy Lane Wood</t>
  </si>
  <si>
    <t>woods</t>
  </si>
  <si>
    <t>Leafy Lane, Rudloe, Box, Wiltshire</t>
  </si>
  <si>
    <t xml:space="preserve">Although the objectives of Leafy Lane charity show a close correlation with the criteria for listing assets of community (i.e. furthering social wellbeing); in Wiltshire Council’s opinion – with which the Charity Commission agrees - the woods are not integral to the delivery of these charitable objectives, as these are chiefly delivered through the use of the adjacent land. The ready availability of other similar amenities in the local area means that although the Leafy Lane woodland appears to have had some use by the local community; there is currently insufficient evidence to conclude that it furthers social wellbeing and is likely to do so in future.     </t>
  </si>
  <si>
    <t>2015/0017</t>
  </si>
  <si>
    <t>The Porton Conservation Group</t>
  </si>
  <si>
    <t>Land North of Jayesmoor</t>
  </si>
  <si>
    <t>High Street, Porton, Salisbury, Wiltshire, SP4 0LH</t>
  </si>
  <si>
    <t xml:space="preserve">The land is privately owned and it is therefore not considered to further the social wellbeing of the community nor is it likely to do so in future. </t>
  </si>
  <si>
    <t>2015/0001</t>
  </si>
  <si>
    <t>Worton Parish Council</t>
  </si>
  <si>
    <t>The Rose &amp; Crown</t>
  </si>
  <si>
    <t>108 High Street, Worton, SN10 5SE</t>
  </si>
  <si>
    <t>Withdrawn by Nominator on 3rd Feb 2015</t>
  </si>
  <si>
    <t>2016/0001</t>
  </si>
  <si>
    <t>The Scout Hut</t>
  </si>
  <si>
    <t>East Sands, Burbage, Marlborough, Wiltshire, SN8 3AN</t>
  </si>
  <si>
    <t>Withdrawn by Nominator on 15th April 2016</t>
  </si>
  <si>
    <t>2016/0004</t>
  </si>
  <si>
    <t>The Coach &amp; Horses Public House</t>
  </si>
  <si>
    <t>Winchester Street, Salisbury, Wiltshire, SP1  1HG</t>
  </si>
  <si>
    <t>There is insufficient evidence that the current use of The Coach and Horses Public House (or use of the building in the recent past), that is not an ancillary use, furthers the social wellbeing or social interests of the local community or that it is realistic to think that now or in the next 5 years there could continue to be non-ancillary use of the building or other land which will further (whether or not in the same way as before) the social wellbeing or social interests of the local community.</t>
  </si>
  <si>
    <t>2016/0014</t>
  </si>
  <si>
    <t>Cricklade Town Council</t>
  </si>
  <si>
    <t>The Club at Cricklade</t>
  </si>
  <si>
    <t>38 High Street, Cricklade, SN6 6AB</t>
  </si>
  <si>
    <t>Cricklade has a number of alternative large venues to host community events and has three public houses within close proximity of The Club at Cricklade.</t>
  </si>
  <si>
    <t>2017/0002</t>
  </si>
  <si>
    <t>16 High Street, Great Bedwyn, Marlborough, SN8 3NU</t>
  </si>
  <si>
    <t>The property has changed use to Class A2 (Financial and Professional Services) using its permitted development rights under the provisions of the Town and Country Planning (General Permitted Development) (England) Order 2015, Schedule 2 part 3, Class A.2. 
Therefore, it is considered that it does not meet the criteria set out in S88(1)(b) of The Localism Act 2011, which states that it is realistic to think that now or in the next 5 years there could continue to be non-ancillary use of the building or other land which will further (whether or not in the same way as before) the social wellbeing or social interests of the local community.</t>
  </si>
  <si>
    <t>2017/0003</t>
  </si>
  <si>
    <t>Avebury</t>
  </si>
  <si>
    <t>Avebury Parish Council</t>
  </si>
  <si>
    <t>Avebury United Reformed Church</t>
  </si>
  <si>
    <t>Green Street, Avebury, Marlborough, SN8 1RE</t>
  </si>
  <si>
    <t>2017 Nominations\2017.0003 - Avebury United Reformed Church, Avebury\Withdrawal of Nomination - Avebury URC Chapel CRtB application.pdf</t>
  </si>
  <si>
    <t>2018/0003</t>
  </si>
  <si>
    <t>2018/0004</t>
  </si>
  <si>
    <t>Biddestone Parish Council</t>
  </si>
  <si>
    <t>The Biddestone Arms</t>
  </si>
  <si>
    <t>The Green, Biddestone, Wiltshire, SN14 7DG</t>
  </si>
  <si>
    <t>The White Horse Inn</t>
  </si>
  <si>
    <t>2018/0005</t>
  </si>
  <si>
    <t xml:space="preserve">Oxenwood Outdoor Activity Centre </t>
  </si>
  <si>
    <t>Shalbourne Parish Council</t>
  </si>
  <si>
    <t xml:space="preserve">Outdoor Education Centre, Oxenwood, Wiltshire, SN8 3NQ
</t>
  </si>
  <si>
    <t>This decision has been taken because the neighbouring Biddestone Arms offers similar community facilities that are being provided at The White Horse Inn. Given this, I am not satisfied that the use of this premises does further the social wellbeing or social interest of the local community to an extent that it justifies its listing as an asset of community value.</t>
  </si>
  <si>
    <t>This decision has been taken because the neighbouring public house,  The White Horse Inn,  offers similar community facilities that are being provided at Biddestone Arms. Given this, I am not satisfied that the use of this premises does further the social wellbeing or social interest of the local community to an extent that it justifies its listing as an asset of community value.</t>
  </si>
  <si>
    <t>2018/0006</t>
  </si>
  <si>
    <t>Broughton Gifford Parish Council</t>
  </si>
  <si>
    <t>Rusty Stag and Village Hall</t>
  </si>
  <si>
    <t>The Street, Broughton Gifford, SN12 8PN</t>
  </si>
  <si>
    <t>This decision, which relates to both the building itself and land to the East (land registry title numbers WT272860 and WT238320), has been taken because the centre provides facilities for various youth groups, such as the scouts, brownies and those doing their Duke of Edinburgh awards. It provides facilities for disadvantaged children and those with special educational needs and also adult groups, such as the Women’s Institute. The Oxenwood Centre also contributes to local activities such as the local May Fair.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</si>
  <si>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2018/0007</t>
  </si>
  <si>
    <t>Widbrook Wood</t>
  </si>
  <si>
    <t>Widbrook Wood, Trowbridge Road, Bradford on Avon, BA15 1UA</t>
  </si>
  <si>
    <t>The Friends of Widbrook Wood (West)</t>
  </si>
  <si>
    <t>Accepted - NOW EXPIRED</t>
  </si>
  <si>
    <t>2018/0008</t>
  </si>
  <si>
    <t>The Railway Inn/Dust Hole</t>
  </si>
  <si>
    <t>59 Tollgate Road, Salisbury, SP1 2JG</t>
  </si>
  <si>
    <t>This decision has been taken because the Registered Title comprises a residence with land connected with that residence; the land and the residence are owned by a single owner; every part of the land within the Registered Title can be reached from the residence without having to cross land which is not owned by that single owner; the land the subject of the Nomination falls wholly within the registered Title.
The land within the Registered Title (and accordingly the land subject of the nomination) falls within the provision of Schedule 1 to the Assets of Community Value (England) Regulations 2012 as land which is not of community value and therefore may not be listed.</t>
  </si>
  <si>
    <t>The Duke1850 (CIG)</t>
  </si>
  <si>
    <t>The Railway Inn/Dust Hole is the only pub in the sector of Salisbury east of the ring-road and west of Milford Hill and as such it serves a distinct community, often being used to mark key events such as birthdays, weddings and funeral receptions. The pub offers the facility of regular competitions including gender/age inclusive darts teams, playing card tournaments and board games evenings. It is also used by a local cycling group as a base for planning rides and getting together after rides. Therefore, it is considered that the current use of the building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</si>
  <si>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2018/0009</t>
  </si>
  <si>
    <t>2018/0010</t>
  </si>
  <si>
    <t>The Anchor and Hope</t>
  </si>
  <si>
    <t>59-61 Winchester Street, Salisbury, SP1 1HL</t>
  </si>
  <si>
    <t>The Royal George</t>
  </si>
  <si>
    <t>17 Bedwin Street, Salisbury, SP1 3UT</t>
  </si>
  <si>
    <t>2018/0011</t>
  </si>
  <si>
    <t>Cheverell Magna Parish Council</t>
  </si>
  <si>
    <t>Great Cheverell Stores and Post Office</t>
  </si>
  <si>
    <t>78 High Street, Great Cheverell, Devizes, Wiltshire, SN10 5XR</t>
  </si>
  <si>
    <t>2018/0012</t>
  </si>
  <si>
    <t>The Lower Compton Green</t>
  </si>
  <si>
    <t xml:space="preserve">Compton  Bassett  (No1)  Residents  Company  Ltd </t>
  </si>
  <si>
    <t>Land off Edinburgh Road, Lower Compton, Calne SN11 8QT</t>
  </si>
  <si>
    <t>2018/0013</t>
  </si>
  <si>
    <t>The Hullavington Arms (formerly The Star Inn)</t>
  </si>
  <si>
    <t>The Street, Hullavington, Chippenham, SN14 6DU</t>
  </si>
  <si>
    <t>2018/0014</t>
  </si>
  <si>
    <t>Potterne Parish Council</t>
  </si>
  <si>
    <t>Five Lanes School</t>
  </si>
  <si>
    <t>Blackberry Lane, Potterne, Devizes, SN10 5NZ</t>
  </si>
  <si>
    <t>2019/0001</t>
  </si>
  <si>
    <t>Butt Lane, Bishopstone, Salisbury, Wiltshire, SP5 4AA</t>
  </si>
  <si>
    <t>2019/0002</t>
  </si>
  <si>
    <t>Lower Road, Quidhampton, Salisbury SP2 9AS</t>
  </si>
  <si>
    <t>2019/0003</t>
  </si>
  <si>
    <t>Westbury</t>
  </si>
  <si>
    <t>Dilton Marsh Parish Council</t>
  </si>
  <si>
    <t>The Prince of Wales Pub</t>
  </si>
  <si>
    <t>94 High Street, Dilton Marsh, Wiltshire, BA13 4DZ</t>
  </si>
  <si>
    <t>2019/0004</t>
  </si>
  <si>
    <t>2019/0005</t>
  </si>
  <si>
    <t>2019/0006</t>
  </si>
  <si>
    <t>Car Park</t>
  </si>
  <si>
    <t>St Mary's Close, Potterne, Devizes, Wiltshire, SN10 5NP</t>
  </si>
  <si>
    <t>Cricklade Development Foundation</t>
  </si>
  <si>
    <t>Police Station</t>
  </si>
  <si>
    <t>91 High Street, Cricklade, SN6 6DF</t>
  </si>
  <si>
    <t>112 High Street, Cricklade, SN6 6AF</t>
  </si>
  <si>
    <t>Formerly Lloyds Bank</t>
  </si>
  <si>
    <t>Refused</t>
  </si>
  <si>
    <t xml:space="preserve">This decision has been taken because there are other assets offering similar facilities within a short distance of the above property.  </t>
  </si>
  <si>
    <t>This decision has been taken because the Lower Compton Green is the main recreational area in the village primarily used by the community for social events, exercising dogs and ball games, it is the only open space in the village for community events such as Bonfire Evening and Garden Party events, such as the recent Queen’s Birthday celebrations.
 It is therefore considered that the land (or use of the land in the recent past),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</si>
  <si>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Great Cheverell Stores and Post Office is the only shop/post office in the village of Great Cheverell and it is therefore considered that the current use of the building (or use of the building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</si>
  <si>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Schools</t>
  </si>
  <si>
    <t>This decision has been taken because the school, which is located in the centre of the village of Potterne, is considered to be the most important educational facility in the village.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</si>
  <si>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Hullavington Arms is the only pub in the village of Hullavington, which is used for a variety of social events, such as hosting a skittles league, musical events and holding meetings.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</si>
  <si>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2019/0007</t>
  </si>
  <si>
    <t>The Hop Pole Inn</t>
  </si>
  <si>
    <t>Woods Hill, Limpley Stoke, Bath, BA2 7FS</t>
  </si>
  <si>
    <t>This decision has been taken because The White Hart is the only pub in the village of Bishopstone, providing occasional entertainments, such as music, quizzes, etc. It provides the focal point for the village Annual Fair and provides support to the Summer Fair. Proposals are currently being implemented for Salisbury FC Ladies Team to make Bishopstone their base. Part of the attraction is the availability of the pub as a social meeting point and it is a place where residents from all parts of the village meet and socialise.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</si>
  <si>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White Horse Inn is the only pub in the village of Quidhampton and, as the village has no shop, school or church, this means that the pub and the village hall are the only public buildings where the community can meet together. The pub and its garden are the venue for numerous community events throughout the year. The pub garden is the only suitable site for the village marquee, which is required to stage the Spring events, notably the Garden Show 2018. Some village groups hold their meetings in The White Horse and the Carol Service and Harvest Festival are also held in The White Horse.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</si>
  <si>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t>This decision has been taken because The Prince of Wales pub is the only pub in the village of Dilton Marsh and provides a focus for social recreational, sport and community events. It provides a free function room for Christenings, Anniversaries, Funerals, Meetings, Disco Parties, Skittles and social get-togethers.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</si>
  <si>
    <r>
      <t xml:space="preserve">Current primary use of the building/land or use of the building/land in the recent past </t>
    </r>
    <r>
      <rPr>
        <sz val="11"/>
        <color indexed="8"/>
        <rFont val="Abadi"/>
        <family val="2"/>
      </rPr>
      <t>furthers the social well-being or social interests (cultural, recreational, or sporting interests) of the local community;</t>
    </r>
    <r>
      <rPr>
        <sz val="11"/>
        <rFont val="Abadi"/>
        <family val="2"/>
      </rPr>
      <t xml:space="preserve">  it is realistic to think that now or in the next five years there could continue to be primary use of the building/ land which will further the social well-being or social interests of the local community (whether or not in the same way as before). </t>
    </r>
  </si>
  <si>
    <r>
      <t>Axford (Marlborough) Community Interest Company</t>
    </r>
    <r>
      <rPr>
        <sz val="11"/>
        <color indexed="10"/>
        <rFont val="Abadi"/>
        <family val="2"/>
      </rPr>
      <t xml:space="preserve"> </t>
    </r>
  </si>
  <si>
    <r>
      <t xml:space="preserve">Wiltshire Council is recording the Anchor and Hope as an unsuccessful nomination. This is based on the proximity of a number of similar establishments in the area and insufficient evidence to conclude that the pub provides a unique or distinctive local offering which </t>
    </r>
    <r>
      <rPr>
        <sz val="11"/>
        <color indexed="8"/>
        <rFont val="Abadi"/>
        <family val="2"/>
      </rPr>
      <t>furthers or has furthered the social wellbeing of the local community.</t>
    </r>
  </si>
  <si>
    <r>
      <t>The unique position of The Railway Tavern adjacent to the railway station makes it a natural meeting and rest place for travellers. The pub is a hub for local pool and darts teams and has supported football, cribbage and quiz teams as well as hosting local charity events. Since the closure of the Blackbird Public house some years ago, the residents of  the houses adjacent to Churchfields and workers on the industrial estate have not had a pub in the locality they can use, with the nearest pubs being the Victoria Hotel and The Railway Tavern. The two pubs are of very different character with very few customers using both pubs. The Railway Tavern has regularly sold cask ales as well as participating in the LocAle scheme. 
The nomination for The Railway Tavern to be listed as an asset of community value is supported by Salisbury City Council, the local Unitary Councillor and the Salisbury Area Board.  
It is therefore considered that the current use of the building or other land (or use of the building or other land in the recent past), that is not an ancillary use, furthers the social wellbeing or social interests of the local community and it is realistic to think that now or in the next 5 years there could continue to be non-ancillary use of the building or other land which will further (whether or not in the same way as before) the social wellbeing or social interests of the local community.</t>
    </r>
    <r>
      <rPr>
        <b/>
        <sz val="14"/>
        <color indexed="8"/>
        <rFont val="Abadi"/>
        <family val="2"/>
      </rPr>
      <t xml:space="preserve"> Decision to list as an ACV OVERTURNED following Review.</t>
    </r>
  </si>
  <si>
    <r>
      <t xml:space="preserve">Decision to list as an ACV </t>
    </r>
    <r>
      <rPr>
        <b/>
        <sz val="11"/>
        <color indexed="8"/>
        <rFont val="Abadi"/>
        <family val="2"/>
      </rPr>
      <t>OVERTURNED</t>
    </r>
  </si>
  <si>
    <r>
      <t xml:space="preserve">Nomination </t>
    </r>
    <r>
      <rPr>
        <b/>
        <sz val="11"/>
        <color indexed="8"/>
        <rFont val="Abadi"/>
        <family val="2"/>
      </rPr>
      <t>WITHDRAWN</t>
    </r>
    <r>
      <rPr>
        <sz val="11"/>
        <color indexed="8"/>
        <rFont val="Abadi"/>
        <family val="2"/>
      </rPr>
      <t xml:space="preserve"> by Great Somerford PC</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</si>
</sst>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mmm\-yyyy"/>
    <numFmt numFmtId="174" formatCode="&quot;Yes&quot;;&quot;Yes&quot;;&quot;No&quot;"/>
    <numFmt numFmtId="175" formatCode="&quot;True&quot;;&quot;True&quot;;&quot;False&quot;"/>
    <numFmt numFmtId="176" formatCode="&quot;On&quot;;&quot;On&quot;;&quot;Off&quot;"/>
    <numFmt numFmtId="177" formatCode="[$€-2]\ #,##0.00_);[Red]\([$€-2]\ #,##0.00\)"/>
    <numFmt numFmtId="178" formatCode="[$-809]dd\ mmmm\ yyyy"/>
  </numFmts>
  <fonts count="65">
    <font>
      <sz val="11"/>
      <color theme="1"/>
      <name val="Calibri"/>
      <family val="2"/>
    </font>
    <font>
      <sz val="11"/>
      <color indexed="8"/>
      <name val="Calibri"/>
      <family val="2"/>
    </font>
    <font>
      <b/>
      <u val="single"/>
      <sz val="11"/>
      <name val="Arial"/>
      <family val="2"/>
    </font>
    <font>
      <b/>
      <sz val="11"/>
      <name val="Arial"/>
      <family val="2"/>
    </font>
    <font>
      <sz val="22"/>
      <name val="Arial"/>
      <family val="2"/>
    </font>
    <font>
      <sz val="11"/>
      <name val="Arial"/>
      <family val="2"/>
    </font>
    <font>
      <sz val="18"/>
      <name val="Arial"/>
      <family val="2"/>
    </font>
    <font>
      <sz val="20"/>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sz val="8"/>
      <name val="Segoe UI"/>
      <family val="2"/>
    </font>
    <font>
      <b/>
      <sz val="11"/>
      <name val="Abadi"/>
      <family val="2"/>
    </font>
    <font>
      <sz val="11"/>
      <name val="Abadi"/>
      <family val="2"/>
    </font>
    <font>
      <sz val="11"/>
      <color indexed="8"/>
      <name val="Abadi"/>
      <family val="2"/>
    </font>
    <font>
      <sz val="11"/>
      <color indexed="63"/>
      <name val="Abadi"/>
      <family val="2"/>
    </font>
    <font>
      <sz val="11"/>
      <color indexed="10"/>
      <name val="Abadi"/>
      <family val="2"/>
    </font>
    <font>
      <sz val="12"/>
      <color indexed="8"/>
      <name val="Abadi"/>
      <family val="2"/>
    </font>
    <font>
      <sz val="18"/>
      <name val="Abadi"/>
      <family val="2"/>
    </font>
    <font>
      <u val="single"/>
      <sz val="11"/>
      <color indexed="12"/>
      <name val="Abadi"/>
      <family val="2"/>
    </font>
    <font>
      <b/>
      <sz val="14"/>
      <color indexed="8"/>
      <name val="Abadi"/>
      <family val="2"/>
    </font>
    <font>
      <b/>
      <sz val="11"/>
      <color indexed="8"/>
      <name val="Abad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1"/>
      <color theme="1"/>
      <name val="Abadi"/>
      <family val="2"/>
    </font>
    <font>
      <sz val="11"/>
      <color rgb="FF000000"/>
      <name val="Abadi"/>
      <family val="2"/>
    </font>
    <font>
      <sz val="11"/>
      <color rgb="FF222222"/>
      <name val="Abadi"/>
      <family val="2"/>
    </font>
    <font>
      <sz val="12"/>
      <color theme="1"/>
      <name val="Abadi"/>
      <family val="2"/>
    </font>
    <font>
      <u val="single"/>
      <sz val="11"/>
      <color theme="10"/>
      <name val="Abad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7">
    <xf numFmtId="0" fontId="0" fillId="0" borderId="0" xfId="0" applyFont="1" applyAlignment="1">
      <alignment/>
    </xf>
    <xf numFmtId="0" fontId="57" fillId="33" borderId="0" xfId="0" applyFont="1" applyFill="1" applyAlignment="1">
      <alignment/>
    </xf>
    <xf numFmtId="0" fontId="5" fillId="33" borderId="0" xfId="0" applyFont="1" applyFill="1" applyAlignment="1">
      <alignment wrapText="1"/>
    </xf>
    <xf numFmtId="0" fontId="2" fillId="33" borderId="0" xfId="0" applyFont="1" applyFill="1" applyAlignment="1">
      <alignment wrapText="1"/>
    </xf>
    <xf numFmtId="0" fontId="57" fillId="33" borderId="0" xfId="0" applyFont="1" applyFill="1" applyAlignment="1">
      <alignment wrapText="1"/>
    </xf>
    <xf numFmtId="172" fontId="57" fillId="33" borderId="0" xfId="0" applyNumberFormat="1" applyFont="1" applyFill="1" applyAlignment="1">
      <alignment horizontal="center"/>
    </xf>
    <xf numFmtId="0" fontId="57" fillId="33" borderId="0" xfId="0" applyFont="1" applyFill="1" applyAlignment="1">
      <alignment horizontal="center"/>
    </xf>
    <xf numFmtId="0" fontId="58" fillId="33" borderId="0" xfId="0" applyFont="1" applyFill="1" applyAlignment="1">
      <alignment/>
    </xf>
    <xf numFmtId="0" fontId="58" fillId="33" borderId="0" xfId="0" applyFont="1" applyFill="1" applyAlignment="1">
      <alignment wrapText="1"/>
    </xf>
    <xf numFmtId="0" fontId="58" fillId="33" borderId="0" xfId="0" applyFont="1" applyFill="1" applyAlignment="1">
      <alignment horizontal="center"/>
    </xf>
    <xf numFmtId="0" fontId="57" fillId="33" borderId="0" xfId="0" applyFont="1" applyFill="1" applyAlignment="1">
      <alignment vertical="center"/>
    </xf>
    <xf numFmtId="0" fontId="4" fillId="33" borderId="0" xfId="0" applyFont="1" applyFill="1" applyAlignment="1">
      <alignment wrapText="1"/>
    </xf>
    <xf numFmtId="0" fontId="7" fillId="33" borderId="0" xfId="0" applyFont="1" applyFill="1" applyAlignment="1">
      <alignment wrapText="1"/>
    </xf>
    <xf numFmtId="0" fontId="57" fillId="33" borderId="0" xfId="0" applyFont="1" applyFill="1" applyAlignment="1">
      <alignment horizontal="left" vertical="center"/>
    </xf>
    <xf numFmtId="14" fontId="58" fillId="33" borderId="0" xfId="0" applyNumberFormat="1" applyFont="1" applyFill="1" applyAlignment="1">
      <alignment horizontal="center"/>
    </xf>
    <xf numFmtId="0" fontId="6" fillId="33" borderId="0" xfId="0" applyFont="1" applyFill="1" applyAlignment="1">
      <alignment horizontal="center" wrapText="1"/>
    </xf>
    <xf numFmtId="0" fontId="3" fillId="33" borderId="0" xfId="0" applyFont="1" applyFill="1" applyAlignment="1">
      <alignment horizontal="center" wrapText="1"/>
    </xf>
    <xf numFmtId="0" fontId="7" fillId="33" borderId="0" xfId="0" applyFont="1" applyFill="1" applyAlignment="1">
      <alignment horizontal="left" wrapText="1"/>
    </xf>
    <xf numFmtId="0" fontId="30" fillId="34" borderId="10" xfId="0" applyFont="1" applyFill="1" applyBorder="1" applyAlignment="1">
      <alignment horizontal="center" wrapText="1"/>
    </xf>
    <xf numFmtId="0" fontId="30" fillId="34" borderId="11" xfId="0" applyFont="1" applyFill="1" applyBorder="1" applyAlignment="1">
      <alignment horizontal="center" wrapText="1"/>
    </xf>
    <xf numFmtId="0" fontId="30" fillId="34" borderId="11" xfId="0" applyFont="1" applyFill="1" applyBorder="1" applyAlignment="1">
      <alignment horizontal="center" wrapText="1"/>
    </xf>
    <xf numFmtId="0" fontId="59" fillId="33" borderId="12" xfId="0" applyFont="1" applyFill="1" applyBorder="1" applyAlignment="1">
      <alignment vertical="center"/>
    </xf>
    <xf numFmtId="0" fontId="59" fillId="33" borderId="13" xfId="0" applyFont="1" applyFill="1" applyBorder="1" applyAlignment="1">
      <alignment vertical="center"/>
    </xf>
    <xf numFmtId="0" fontId="59" fillId="33" borderId="13" xfId="0" applyFont="1" applyFill="1" applyBorder="1" applyAlignment="1">
      <alignment vertical="center" wrapText="1"/>
    </xf>
    <xf numFmtId="14" fontId="59" fillId="33" borderId="13" xfId="0" applyNumberFormat="1"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3" xfId="0" applyFont="1" applyFill="1" applyBorder="1" applyAlignment="1">
      <alignment/>
    </xf>
    <xf numFmtId="0" fontId="59" fillId="33" borderId="14" xfId="0" applyFont="1" applyFill="1" applyBorder="1" applyAlignment="1">
      <alignment horizontal="center" vertical="center"/>
    </xf>
    <xf numFmtId="0" fontId="59" fillId="0" borderId="13" xfId="0" applyFont="1" applyBorder="1" applyAlignment="1">
      <alignment vertical="center" wrapText="1"/>
    </xf>
    <xf numFmtId="0" fontId="59" fillId="33" borderId="13" xfId="0" applyFont="1" applyFill="1" applyBorder="1" applyAlignment="1">
      <alignment horizontal="center" vertical="center" wrapText="1"/>
    </xf>
    <xf numFmtId="0" fontId="59" fillId="33" borderId="12" xfId="0" applyFont="1" applyFill="1" applyBorder="1" applyAlignment="1">
      <alignment horizontal="left" vertical="center"/>
    </xf>
    <xf numFmtId="0" fontId="59" fillId="33" borderId="13" xfId="0" applyFont="1" applyFill="1" applyBorder="1" applyAlignment="1">
      <alignment horizontal="left" vertical="center" wrapText="1"/>
    </xf>
    <xf numFmtId="0" fontId="59" fillId="33" borderId="15" xfId="0" applyFont="1" applyFill="1" applyBorder="1" applyAlignment="1">
      <alignment horizontal="left" vertical="center" wrapText="1"/>
    </xf>
    <xf numFmtId="14" fontId="59" fillId="33" borderId="13" xfId="0" applyNumberFormat="1" applyFont="1" applyFill="1" applyBorder="1" applyAlignment="1">
      <alignment horizontal="center" vertical="center"/>
    </xf>
    <xf numFmtId="0" fontId="59" fillId="33" borderId="13" xfId="0" applyFont="1" applyFill="1" applyBorder="1" applyAlignment="1">
      <alignment horizontal="center" vertical="center"/>
    </xf>
    <xf numFmtId="0" fontId="60" fillId="0" borderId="15" xfId="0" applyFont="1" applyBorder="1" applyAlignment="1">
      <alignment horizontal="left" vertical="center" wrapText="1"/>
    </xf>
    <xf numFmtId="14" fontId="59" fillId="33" borderId="15" xfId="0" applyNumberFormat="1" applyFont="1" applyFill="1" applyBorder="1" applyAlignment="1">
      <alignment horizontal="center" vertical="center"/>
    </xf>
    <xf numFmtId="0" fontId="59" fillId="33" borderId="14" xfId="0" applyFont="1" applyFill="1" applyBorder="1" applyAlignment="1">
      <alignment/>
    </xf>
    <xf numFmtId="0" fontId="59" fillId="33" borderId="16" xfId="0" applyFont="1" applyFill="1" applyBorder="1" applyAlignment="1">
      <alignment horizontal="left" vertical="center" wrapText="1"/>
    </xf>
    <xf numFmtId="0" fontId="60" fillId="0" borderId="16" xfId="0" applyFont="1" applyBorder="1" applyAlignment="1">
      <alignment horizontal="left" vertical="center" wrapText="1"/>
    </xf>
    <xf numFmtId="14" fontId="59" fillId="33" borderId="16" xfId="0" applyNumberFormat="1" applyFont="1" applyFill="1" applyBorder="1" applyAlignment="1">
      <alignment horizontal="center" vertical="center"/>
    </xf>
    <xf numFmtId="0" fontId="31" fillId="0" borderId="13" xfId="0" applyFont="1" applyBorder="1" applyAlignment="1">
      <alignment horizontal="left" vertical="center" wrapText="1"/>
    </xf>
    <xf numFmtId="0" fontId="59" fillId="33" borderId="13" xfId="0" applyNumberFormat="1" applyFont="1" applyFill="1" applyBorder="1" applyAlignment="1">
      <alignment vertical="center" wrapText="1"/>
    </xf>
    <xf numFmtId="0" fontId="61" fillId="0" borderId="13" xfId="0" applyFont="1" applyBorder="1" applyAlignment="1">
      <alignment vertical="center" wrapText="1"/>
    </xf>
    <xf numFmtId="0" fontId="60" fillId="0" borderId="13" xfId="0" applyFont="1" applyBorder="1" applyAlignment="1">
      <alignment vertical="center" wrapText="1"/>
    </xf>
    <xf numFmtId="0" fontId="59" fillId="33" borderId="13" xfId="0" applyFont="1" applyFill="1" applyBorder="1" applyAlignment="1">
      <alignment horizontal="left" vertical="center"/>
    </xf>
    <xf numFmtId="0" fontId="31" fillId="33" borderId="13" xfId="0" applyFont="1" applyFill="1" applyBorder="1" applyAlignment="1">
      <alignment vertical="center" wrapText="1"/>
    </xf>
    <xf numFmtId="0" fontId="59" fillId="33" borderId="17" xfId="0" applyFont="1" applyFill="1" applyBorder="1" applyAlignment="1">
      <alignment horizontal="center" vertical="center"/>
    </xf>
    <xf numFmtId="0" fontId="59" fillId="33" borderId="15" xfId="0" applyFont="1" applyFill="1" applyBorder="1" applyAlignment="1">
      <alignment horizontal="left" vertical="center"/>
    </xf>
    <xf numFmtId="0" fontId="59" fillId="33" borderId="15" xfId="0" applyFont="1" applyFill="1" applyBorder="1" applyAlignment="1">
      <alignment horizontal="center" vertical="center"/>
    </xf>
    <xf numFmtId="0" fontId="59" fillId="33" borderId="15" xfId="0" applyFont="1" applyFill="1" applyBorder="1" applyAlignment="1">
      <alignment horizontal="center" vertical="center" wrapText="1"/>
    </xf>
    <xf numFmtId="0" fontId="59" fillId="33" borderId="18" xfId="0" applyFont="1" applyFill="1" applyBorder="1" applyAlignment="1">
      <alignment horizontal="center"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59" fillId="33" borderId="16" xfId="0" applyFont="1" applyFill="1" applyBorder="1" applyAlignment="1">
      <alignment horizontal="center" vertical="center" wrapText="1"/>
    </xf>
    <xf numFmtId="14" fontId="62" fillId="33" borderId="13" xfId="0" applyNumberFormat="1" applyFont="1" applyFill="1" applyBorder="1" applyAlignment="1">
      <alignment horizontal="center" vertical="center"/>
    </xf>
    <xf numFmtId="0" fontId="62" fillId="33" borderId="13" xfId="0" applyFont="1" applyFill="1" applyBorder="1" applyAlignment="1">
      <alignment horizontal="center" vertical="center"/>
    </xf>
    <xf numFmtId="0" fontId="59" fillId="33" borderId="14" xfId="0" applyFont="1" applyFill="1" applyBorder="1" applyAlignment="1">
      <alignment vertical="center"/>
    </xf>
    <xf numFmtId="0" fontId="59" fillId="33" borderId="12" xfId="0" applyFont="1" applyFill="1" applyBorder="1" applyAlignment="1">
      <alignment vertical="center" wrapText="1"/>
    </xf>
    <xf numFmtId="14" fontId="59" fillId="33" borderId="13" xfId="0" applyNumberFormat="1" applyFont="1" applyFill="1" applyBorder="1" applyAlignment="1">
      <alignment horizontal="center" vertical="center" wrapText="1"/>
    </xf>
    <xf numFmtId="0" fontId="59" fillId="33" borderId="14" xfId="0" applyFont="1" applyFill="1" applyBorder="1" applyAlignment="1">
      <alignment vertical="center" wrapText="1"/>
    </xf>
    <xf numFmtId="0" fontId="62" fillId="33" borderId="13" xfId="0" applyFont="1" applyFill="1" applyBorder="1" applyAlignment="1">
      <alignment horizontal="center"/>
    </xf>
    <xf numFmtId="0" fontId="59" fillId="33" borderId="17" xfId="0" applyFont="1" applyFill="1" applyBorder="1" applyAlignment="1">
      <alignment horizontal="left" vertical="center" wrapText="1"/>
    </xf>
    <xf numFmtId="0" fontId="59" fillId="33" borderId="15" xfId="0" applyFont="1" applyFill="1" applyBorder="1" applyAlignment="1">
      <alignment horizontal="left" vertical="center" wrapText="1"/>
    </xf>
    <xf numFmtId="14" fontId="59" fillId="33" borderId="15" xfId="0" applyNumberFormat="1" applyFont="1" applyFill="1" applyBorder="1" applyAlignment="1">
      <alignment horizontal="center" vertical="center"/>
    </xf>
    <xf numFmtId="0" fontId="59" fillId="33" borderId="15" xfId="0" applyFont="1" applyFill="1" applyBorder="1" applyAlignment="1">
      <alignment horizontal="left" vertical="center"/>
    </xf>
    <xf numFmtId="0" fontId="59" fillId="33" borderId="19" xfId="0" applyFont="1" applyFill="1" applyBorder="1" applyAlignment="1">
      <alignment horizontal="left" vertical="center"/>
    </xf>
    <xf numFmtId="0" fontId="59" fillId="33" borderId="12" xfId="0" applyFont="1" applyFill="1" applyBorder="1" applyAlignment="1">
      <alignment horizontal="left" vertical="center" wrapText="1"/>
    </xf>
    <xf numFmtId="0" fontId="59" fillId="33" borderId="13" xfId="0" applyFont="1" applyFill="1" applyBorder="1" applyAlignment="1">
      <alignment horizontal="left" vertical="center" wrapText="1"/>
    </xf>
    <xf numFmtId="0" fontId="62" fillId="33" borderId="13" xfId="0" applyFont="1" applyFill="1" applyBorder="1" applyAlignment="1">
      <alignment horizontal="left" vertical="center"/>
    </xf>
    <xf numFmtId="0" fontId="59" fillId="33" borderId="13" xfId="0" applyFont="1" applyFill="1" applyBorder="1" applyAlignment="1">
      <alignment horizontal="left" vertical="center"/>
    </xf>
    <xf numFmtId="0" fontId="59" fillId="33" borderId="14" xfId="0" applyFont="1" applyFill="1" applyBorder="1" applyAlignment="1">
      <alignment horizontal="left" vertical="center"/>
    </xf>
    <xf numFmtId="0" fontId="59" fillId="33" borderId="20" xfId="0" applyFont="1" applyFill="1" applyBorder="1" applyAlignment="1">
      <alignment horizontal="left" vertical="center" wrapText="1"/>
    </xf>
    <xf numFmtId="0" fontId="59" fillId="33" borderId="21" xfId="0" applyFont="1" applyFill="1" applyBorder="1" applyAlignment="1">
      <alignment horizontal="left" vertical="center" wrapText="1"/>
    </xf>
    <xf numFmtId="14" fontId="59" fillId="33" borderId="21" xfId="0" applyNumberFormat="1" applyFont="1" applyFill="1" applyBorder="1" applyAlignment="1">
      <alignment horizontal="center" vertical="center"/>
    </xf>
    <xf numFmtId="0" fontId="59" fillId="33" borderId="21"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3" xfId="0" applyFont="1" applyFill="1" applyBorder="1" applyAlignment="1">
      <alignment horizontal="left" vertical="center" wrapText="1"/>
    </xf>
    <xf numFmtId="0" fontId="59" fillId="33" borderId="24" xfId="0" applyFont="1" applyFill="1" applyBorder="1" applyAlignment="1">
      <alignment horizontal="left" vertical="center" wrapText="1"/>
    </xf>
    <xf numFmtId="14" fontId="59" fillId="33" borderId="24" xfId="0" applyNumberFormat="1" applyFont="1" applyFill="1" applyBorder="1" applyAlignment="1">
      <alignment horizontal="center" vertical="center"/>
    </xf>
    <xf numFmtId="0" fontId="62" fillId="33" borderId="24" xfId="0" applyFont="1" applyFill="1" applyBorder="1" applyAlignment="1">
      <alignment horizontal="left" vertical="center"/>
    </xf>
    <xf numFmtId="0" fontId="59" fillId="33" borderId="24" xfId="0" applyFont="1" applyFill="1" applyBorder="1" applyAlignment="1">
      <alignment horizontal="left" vertical="center"/>
    </xf>
    <xf numFmtId="0" fontId="59" fillId="33" borderId="25" xfId="0" applyFont="1" applyFill="1" applyBorder="1" applyAlignment="1">
      <alignment horizontal="left" vertical="center"/>
    </xf>
    <xf numFmtId="0" fontId="59" fillId="33" borderId="13" xfId="0" applyFont="1" applyFill="1" applyBorder="1" applyAlignment="1">
      <alignment horizontal="center"/>
    </xf>
    <xf numFmtId="0" fontId="30" fillId="33" borderId="0" xfId="0" applyFont="1" applyFill="1" applyAlignment="1">
      <alignment horizontal="center" wrapText="1"/>
    </xf>
    <xf numFmtId="0" fontId="36" fillId="33" borderId="0" xfId="0" applyFont="1" applyFill="1" applyAlignment="1">
      <alignment horizontal="center" wrapText="1"/>
    </xf>
    <xf numFmtId="172" fontId="31" fillId="6" borderId="26" xfId="0" applyNumberFormat="1" applyFont="1" applyFill="1" applyBorder="1" applyAlignment="1">
      <alignment horizontal="center" vertical="center" wrapText="1"/>
    </xf>
    <xf numFmtId="0" fontId="30" fillId="6" borderId="12" xfId="0" applyFont="1" applyFill="1" applyBorder="1" applyAlignment="1">
      <alignment vertical="center" wrapText="1"/>
    </xf>
    <xf numFmtId="0" fontId="30" fillId="6" borderId="13" xfId="0" applyFont="1" applyFill="1" applyBorder="1" applyAlignment="1">
      <alignment vertical="center" wrapText="1"/>
    </xf>
    <xf numFmtId="172" fontId="30" fillId="6" borderId="13" xfId="0" applyNumberFormat="1" applyFont="1" applyFill="1" applyBorder="1" applyAlignment="1">
      <alignment horizontal="center" vertical="center" wrapText="1"/>
    </xf>
    <xf numFmtId="0" fontId="30" fillId="6" borderId="13" xfId="0" applyFont="1" applyFill="1" applyBorder="1" applyAlignment="1">
      <alignment horizontal="center" vertical="center"/>
    </xf>
    <xf numFmtId="0" fontId="30" fillId="6" borderId="13" xfId="0" applyFont="1" applyFill="1" applyBorder="1" applyAlignment="1">
      <alignment vertical="center"/>
    </xf>
    <xf numFmtId="172" fontId="31" fillId="6" borderId="13" xfId="0" applyNumberFormat="1" applyFont="1" applyFill="1" applyBorder="1" applyAlignment="1">
      <alignment horizontal="center" vertical="center" wrapText="1"/>
    </xf>
    <xf numFmtId="172" fontId="31" fillId="6" borderId="14" xfId="0" applyNumberFormat="1" applyFont="1" applyFill="1" applyBorder="1" applyAlignment="1">
      <alignment horizontal="center" vertical="center" wrapText="1"/>
    </xf>
    <xf numFmtId="0" fontId="30" fillId="18" borderId="10" xfId="0" applyFont="1" applyFill="1" applyBorder="1" applyAlignment="1">
      <alignment horizontal="center" wrapText="1"/>
    </xf>
    <xf numFmtId="0" fontId="30" fillId="18" borderId="11" xfId="0" applyFont="1" applyFill="1" applyBorder="1" applyAlignment="1">
      <alignment horizontal="center" wrapText="1"/>
    </xf>
    <xf numFmtId="0" fontId="30" fillId="18" borderId="11" xfId="0" applyFont="1" applyFill="1" applyBorder="1" applyAlignment="1">
      <alignment horizontal="center" wrapText="1"/>
    </xf>
    <xf numFmtId="0" fontId="30" fillId="18" borderId="11" xfId="0" applyFont="1" applyFill="1" applyBorder="1" applyAlignment="1">
      <alignment horizontal="center"/>
    </xf>
    <xf numFmtId="172" fontId="30" fillId="18" borderId="11" xfId="0" applyNumberFormat="1" applyFont="1" applyFill="1" applyBorder="1" applyAlignment="1">
      <alignment horizontal="center"/>
    </xf>
    <xf numFmtId="172" fontId="30" fillId="18" borderId="11" xfId="0" applyNumberFormat="1" applyFont="1" applyFill="1" applyBorder="1" applyAlignment="1">
      <alignment horizontal="center"/>
    </xf>
    <xf numFmtId="0" fontId="59" fillId="33" borderId="0" xfId="0" applyFont="1" applyFill="1" applyAlignment="1">
      <alignment/>
    </xf>
    <xf numFmtId="0" fontId="30" fillId="34" borderId="12" xfId="0" applyFont="1" applyFill="1" applyBorder="1" applyAlignment="1">
      <alignment wrapText="1"/>
    </xf>
    <xf numFmtId="0" fontId="30" fillId="34" borderId="13" xfId="0" applyFont="1" applyFill="1" applyBorder="1" applyAlignment="1">
      <alignment wrapText="1"/>
    </xf>
    <xf numFmtId="172" fontId="30" fillId="34" borderId="13" xfId="0" applyNumberFormat="1" applyFont="1" applyFill="1" applyBorder="1" applyAlignment="1">
      <alignment horizontal="center" wrapText="1"/>
    </xf>
    <xf numFmtId="0" fontId="31" fillId="33" borderId="13" xfId="0" applyFont="1" applyFill="1" applyBorder="1" applyAlignment="1">
      <alignment horizontal="left" vertical="center" wrapText="1"/>
    </xf>
    <xf numFmtId="0" fontId="59" fillId="33" borderId="13" xfId="0" applyFont="1" applyFill="1" applyBorder="1" applyAlignment="1">
      <alignment horizontal="center" vertical="center" wrapText="1"/>
    </xf>
    <xf numFmtId="0" fontId="31" fillId="33" borderId="13" xfId="0" applyFont="1" applyFill="1" applyBorder="1" applyAlignment="1">
      <alignment horizontal="left" vertical="center" wrapText="1"/>
    </xf>
    <xf numFmtId="0" fontId="59" fillId="33" borderId="14" xfId="0" applyFont="1" applyFill="1" applyBorder="1" applyAlignment="1">
      <alignment horizontal="center" vertical="center"/>
    </xf>
    <xf numFmtId="0" fontId="60" fillId="33" borderId="13" xfId="0" applyFont="1" applyFill="1" applyBorder="1" applyAlignment="1">
      <alignment vertical="center"/>
    </xf>
    <xf numFmtId="0" fontId="60" fillId="33" borderId="13" xfId="0" applyFont="1" applyFill="1" applyBorder="1" applyAlignment="1">
      <alignment vertical="center" wrapText="1"/>
    </xf>
    <xf numFmtId="0" fontId="59" fillId="33" borderId="12" xfId="0" applyFont="1" applyFill="1" applyBorder="1" applyAlignment="1">
      <alignment horizontal="left" vertical="center"/>
    </xf>
    <xf numFmtId="0" fontId="63" fillId="33" borderId="13" xfId="52" applyFont="1" applyFill="1" applyBorder="1" applyAlignment="1" applyProtection="1">
      <alignment horizontal="left" vertical="center" wrapText="1"/>
      <protection/>
    </xf>
    <xf numFmtId="14" fontId="59" fillId="33" borderId="13" xfId="0" applyNumberFormat="1" applyFont="1" applyFill="1" applyBorder="1" applyAlignment="1">
      <alignment horizontal="center" vertical="center" wrapText="1"/>
    </xf>
    <xf numFmtId="14" fontId="59" fillId="33" borderId="14" xfId="0" applyNumberFormat="1" applyFont="1" applyFill="1" applyBorder="1" applyAlignment="1">
      <alignment horizontal="center" vertical="center"/>
    </xf>
    <xf numFmtId="0" fontId="63" fillId="33" borderId="13" xfId="52" applyFont="1" applyFill="1" applyBorder="1" applyAlignment="1" applyProtection="1">
      <alignment vertical="center" wrapText="1"/>
      <protection/>
    </xf>
    <xf numFmtId="0" fontId="60" fillId="0" borderId="13" xfId="0" applyFont="1" applyBorder="1" applyAlignment="1">
      <alignment horizontal="left" vertical="center" wrapText="1"/>
    </xf>
    <xf numFmtId="0" fontId="59" fillId="0" borderId="13" xfId="0" applyFont="1" applyBorder="1" applyAlignment="1">
      <alignment wrapText="1"/>
    </xf>
    <xf numFmtId="0" fontId="59" fillId="0" borderId="13" xfId="0" applyFont="1" applyBorder="1" applyAlignment="1">
      <alignment horizontal="center" vertical="center" wrapText="1"/>
    </xf>
    <xf numFmtId="0" fontId="59" fillId="33" borderId="0" xfId="0" applyFont="1" applyFill="1" applyAlignment="1">
      <alignment vertical="center"/>
    </xf>
    <xf numFmtId="0" fontId="62" fillId="33" borderId="0" xfId="0" applyFont="1" applyFill="1" applyAlignment="1">
      <alignment/>
    </xf>
    <xf numFmtId="0" fontId="62" fillId="33" borderId="0" xfId="0" applyFont="1" applyFill="1" applyAlignment="1">
      <alignment wrapText="1"/>
    </xf>
    <xf numFmtId="0" fontId="62" fillId="33" borderId="0" xfId="0" applyFont="1" applyFill="1" applyAlignment="1">
      <alignment horizontal="center"/>
    </xf>
    <xf numFmtId="172" fontId="30" fillId="6" borderId="26" xfId="0" applyNumberFormat="1" applyFont="1" applyFill="1" applyBorder="1" applyAlignment="1">
      <alignment horizontal="center" vertical="center" wrapText="1"/>
    </xf>
    <xf numFmtId="172" fontId="30" fillId="6" borderId="13" xfId="0" applyNumberFormat="1" applyFont="1" applyFill="1" applyBorder="1" applyAlignment="1">
      <alignment horizontal="center" wrapText="1"/>
    </xf>
    <xf numFmtId="0" fontId="30" fillId="6" borderId="13" xfId="0" applyFont="1" applyFill="1" applyBorder="1" applyAlignment="1">
      <alignment horizontal="center"/>
    </xf>
    <xf numFmtId="0" fontId="30" fillId="6" borderId="13" xfId="0" applyFont="1" applyFill="1" applyBorder="1" applyAlignment="1">
      <alignment/>
    </xf>
    <xf numFmtId="172" fontId="30" fillId="6" borderId="14"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clair.cutler/AppData/Local/Microsoft/Windows/INetCache/Content.Outlook/SANJG2KP/2013%20Nominations/2013.0027%20-%20Salisbury%20Bus%20Station/2013.0027%20-%20Decision%20Letter.pdf" TargetMode="External" /><Relationship Id="rId2" Type="http://schemas.openxmlformats.org/officeDocument/2006/relationships/hyperlink" Target="../../clair.cutler/AppData/Local/Microsoft/Windows/INetCache/Content.Outlook/SANJG2KP/2013%20Nominations/2013.0027%20-%20Salisbury%20Bus%20Station/Letter%20Confirming%20Delisting%20of%20Salisbury%20Bus%20Station%20as%20an%20ACV.docx" TargetMode="External" /><Relationship Id="rId3" Type="http://schemas.openxmlformats.org/officeDocument/2006/relationships/hyperlink" Target="../../clair.cutler/AppData/Local/Microsoft/Windows/INetCache/Content.Outlook/SANJG2KP/2014%20Nominations/2014.0009%20-%20Footpath%205%20Church%20Road%20Heddington/Notification%20of%20Removal%20of%20Asset%20from%20List%20of%20Assets%20of%20Community%20Value%20-%20Heddington%20PC.doc" TargetMode="External" /><Relationship Id="rId4" Type="http://schemas.openxmlformats.org/officeDocument/2006/relationships/hyperlink" Target="../../clair.cutler/AppData/Local/Microsoft/Windows/INetCache/Content.Outlook/SANJG2KP/2017%20Nominations/2017.0003%20-%20Avebury%20United%20Reformed%20Church,%20Avebury/Withdrawal%20of%20Nomination%20-%20Avebury%20URC%20Chapel%20CRtB%20application.pdf"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A196"/>
  <sheetViews>
    <sheetView showGridLines="0" tabSelected="1" zoomScale="70" zoomScaleNormal="70" zoomScalePageLayoutView="0" workbookViewId="0" topLeftCell="A1">
      <pane xSplit="1" ySplit="6" topLeftCell="B70" activePane="bottomRight" state="frozen"/>
      <selection pane="topLeft" activeCell="A1" sqref="A1"/>
      <selection pane="topRight" activeCell="B1" sqref="B1"/>
      <selection pane="bottomLeft" activeCell="A6" sqref="A6"/>
      <selection pane="bottomRight" activeCell="G70" sqref="G70"/>
    </sheetView>
  </sheetViews>
  <sheetFormatPr defaultColWidth="8.8515625" defaultRowHeight="15"/>
  <cols>
    <col min="1" max="1" width="4.28125" style="1" customWidth="1"/>
    <col min="2" max="2" width="13.28125" style="1" customWidth="1"/>
    <col min="3" max="3" width="37.28125" style="1" bestFit="1" customWidth="1"/>
    <col min="4" max="4" width="36.421875" style="1" customWidth="1"/>
    <col min="5" max="5" width="35.28125" style="4" customWidth="1"/>
    <col min="6" max="6" width="37.140625" style="4" bestFit="1" customWidth="1"/>
    <col min="7" max="7" width="36.57421875" style="4" customWidth="1"/>
    <col min="8" max="8" width="17.8515625" style="6" customWidth="1"/>
    <col min="9" max="9" width="17.140625" style="6" customWidth="1"/>
    <col min="10" max="10" width="15.140625" style="6" customWidth="1"/>
    <col min="11" max="11" width="15.421875" style="6" customWidth="1"/>
    <col min="12" max="12" width="12.140625" style="6" bestFit="1" customWidth="1"/>
    <col min="13" max="13" width="62.7109375" style="1" customWidth="1"/>
    <col min="14" max="14" width="23.28125" style="6" customWidth="1"/>
    <col min="15" max="15" width="21.57421875" style="6" customWidth="1"/>
    <col min="16" max="16" width="20.421875" style="6" customWidth="1"/>
    <col min="17" max="17" width="29.7109375" style="6" customWidth="1"/>
    <col min="18" max="18" width="23.140625" style="6" customWidth="1"/>
    <col min="19" max="19" width="33.28125" style="6" customWidth="1"/>
    <col min="20" max="20" width="19.00390625" style="6" bestFit="1" customWidth="1"/>
    <col min="21" max="21" width="19.57421875" style="1" customWidth="1"/>
    <col min="22" max="22" width="26.7109375" style="1" customWidth="1"/>
    <col min="23" max="23" width="18.28125" style="1" customWidth="1"/>
    <col min="24" max="24" width="14.140625" style="1" customWidth="1"/>
    <col min="25" max="25" width="14.28125" style="1" customWidth="1"/>
    <col min="26" max="26" width="17.140625" style="1" customWidth="1"/>
    <col min="27" max="27" width="41.28125" style="1" customWidth="1"/>
    <col min="28" max="16384" width="8.8515625" style="1" customWidth="1"/>
  </cols>
  <sheetData>
    <row r="1" ht="14.25"/>
    <row r="2" spans="3:20" ht="27" customHeight="1">
      <c r="C2" s="11"/>
      <c r="D2" s="85" t="s">
        <v>311</v>
      </c>
      <c r="E2" s="15"/>
      <c r="F2" s="15"/>
      <c r="G2" s="15"/>
      <c r="H2" s="15"/>
      <c r="I2" s="15"/>
      <c r="J2" s="15"/>
      <c r="K2" s="15"/>
      <c r="L2" s="15"/>
      <c r="M2" s="11"/>
      <c r="N2" s="11"/>
      <c r="O2" s="11"/>
      <c r="P2" s="11"/>
      <c r="Q2" s="11"/>
      <c r="R2" s="11"/>
      <c r="S2" s="11"/>
      <c r="T2" s="11"/>
    </row>
    <row r="3" spans="2:20" ht="13.5" customHeight="1">
      <c r="B3" s="84"/>
      <c r="C3" s="84"/>
      <c r="D3" s="84"/>
      <c r="E3" s="84"/>
      <c r="F3" s="84"/>
      <c r="G3" s="84"/>
      <c r="H3" s="84"/>
      <c r="I3" s="84"/>
      <c r="J3" s="84"/>
      <c r="K3" s="84"/>
      <c r="L3" s="84"/>
      <c r="M3" s="84"/>
      <c r="N3" s="84"/>
      <c r="O3" s="84"/>
      <c r="P3" s="84"/>
      <c r="Q3" s="84"/>
      <c r="R3" s="84"/>
      <c r="S3" s="84"/>
      <c r="T3" s="84"/>
    </row>
    <row r="4" spans="2:20" ht="15.75" thickBot="1">
      <c r="B4" s="2"/>
      <c r="C4" s="3"/>
      <c r="D4" s="4"/>
      <c r="H4" s="5"/>
      <c r="I4" s="5"/>
      <c r="J4" s="5"/>
      <c r="K4" s="5"/>
      <c r="N4" s="5"/>
      <c r="O4" s="5"/>
      <c r="P4" s="5"/>
      <c r="Q4" s="5"/>
      <c r="R4" s="5"/>
      <c r="S4" s="5"/>
      <c r="T4" s="5"/>
    </row>
    <row r="5" spans="2:27" ht="15" customHeight="1">
      <c r="B5" s="94" t="s">
        <v>1</v>
      </c>
      <c r="C5" s="95"/>
      <c r="D5" s="95"/>
      <c r="E5" s="95"/>
      <c r="F5" s="95"/>
      <c r="G5" s="95"/>
      <c r="H5" s="95"/>
      <c r="I5" s="96"/>
      <c r="J5" s="96"/>
      <c r="K5" s="97" t="s">
        <v>61</v>
      </c>
      <c r="L5" s="97"/>
      <c r="M5" s="97"/>
      <c r="N5" s="98" t="s">
        <v>0</v>
      </c>
      <c r="O5" s="98"/>
      <c r="P5" s="98"/>
      <c r="Q5" s="98"/>
      <c r="R5" s="98"/>
      <c r="S5" s="98"/>
      <c r="T5" s="99" t="s">
        <v>2</v>
      </c>
      <c r="U5" s="98" t="s">
        <v>290</v>
      </c>
      <c r="V5" s="98"/>
      <c r="W5" s="98"/>
      <c r="X5" s="98" t="s">
        <v>294</v>
      </c>
      <c r="Y5" s="98"/>
      <c r="Z5" s="98"/>
      <c r="AA5" s="86" t="s">
        <v>298</v>
      </c>
    </row>
    <row r="6" spans="2:27" s="10" customFormat="1" ht="43.5" customHeight="1">
      <c r="B6" s="87" t="s">
        <v>3</v>
      </c>
      <c r="C6" s="88" t="s">
        <v>13</v>
      </c>
      <c r="D6" s="88" t="s">
        <v>102</v>
      </c>
      <c r="E6" s="88" t="s">
        <v>4</v>
      </c>
      <c r="F6" s="88" t="s">
        <v>386</v>
      </c>
      <c r="G6" s="88" t="s">
        <v>5</v>
      </c>
      <c r="H6" s="89" t="s">
        <v>6</v>
      </c>
      <c r="I6" s="89" t="s">
        <v>127</v>
      </c>
      <c r="J6" s="89" t="s">
        <v>128</v>
      </c>
      <c r="K6" s="89" t="s">
        <v>7</v>
      </c>
      <c r="L6" s="90" t="s">
        <v>59</v>
      </c>
      <c r="M6" s="91" t="s">
        <v>60</v>
      </c>
      <c r="N6" s="92" t="s">
        <v>8</v>
      </c>
      <c r="O6" s="92" t="s">
        <v>9</v>
      </c>
      <c r="P6" s="92" t="s">
        <v>10</v>
      </c>
      <c r="Q6" s="92" t="s">
        <v>15</v>
      </c>
      <c r="R6" s="92" t="s">
        <v>11</v>
      </c>
      <c r="S6" s="92" t="s">
        <v>16</v>
      </c>
      <c r="T6" s="92" t="s">
        <v>12</v>
      </c>
      <c r="U6" s="92" t="s">
        <v>291</v>
      </c>
      <c r="V6" s="92" t="s">
        <v>292</v>
      </c>
      <c r="W6" s="92" t="s">
        <v>293</v>
      </c>
      <c r="X6" s="92" t="s">
        <v>295</v>
      </c>
      <c r="Y6" s="92" t="s">
        <v>296</v>
      </c>
      <c r="Z6" s="92" t="s">
        <v>297</v>
      </c>
      <c r="AA6" s="93"/>
    </row>
    <row r="7" spans="2:27" ht="185.25">
      <c r="B7" s="21" t="s">
        <v>119</v>
      </c>
      <c r="C7" s="22" t="s">
        <v>120</v>
      </c>
      <c r="D7" s="22" t="s">
        <v>83</v>
      </c>
      <c r="E7" s="23" t="s">
        <v>121</v>
      </c>
      <c r="F7" s="23" t="s">
        <v>395</v>
      </c>
      <c r="G7" s="23" t="s">
        <v>122</v>
      </c>
      <c r="H7" s="24">
        <v>41795</v>
      </c>
      <c r="I7" s="24">
        <f>H7+28</f>
        <v>41823</v>
      </c>
      <c r="J7" s="24">
        <f>H7+56</f>
        <v>41851</v>
      </c>
      <c r="K7" s="24">
        <v>41871</v>
      </c>
      <c r="L7" s="25" t="s">
        <v>41</v>
      </c>
      <c r="M7" s="23" t="s">
        <v>164</v>
      </c>
      <c r="N7" s="24">
        <v>41871</v>
      </c>
      <c r="O7" s="24">
        <f>N7+42</f>
        <v>41913</v>
      </c>
      <c r="P7" s="25" t="s">
        <v>154</v>
      </c>
      <c r="Q7" s="25"/>
      <c r="R7" s="24"/>
      <c r="S7" s="24">
        <v>42420</v>
      </c>
      <c r="T7" s="24">
        <v>43697</v>
      </c>
      <c r="U7" s="26"/>
      <c r="V7" s="26"/>
      <c r="W7" s="26"/>
      <c r="X7" s="26"/>
      <c r="Y7" s="26"/>
      <c r="Z7" s="26"/>
      <c r="AA7" s="27" t="s">
        <v>313</v>
      </c>
    </row>
    <row r="8" spans="2:27" ht="156.75">
      <c r="B8" s="21" t="s">
        <v>123</v>
      </c>
      <c r="C8" s="22" t="s">
        <v>63</v>
      </c>
      <c r="D8" s="22" t="s">
        <v>109</v>
      </c>
      <c r="E8" s="23" t="s">
        <v>124</v>
      </c>
      <c r="F8" s="23" t="s">
        <v>393</v>
      </c>
      <c r="G8" s="23" t="s">
        <v>125</v>
      </c>
      <c r="H8" s="24">
        <v>41723</v>
      </c>
      <c r="I8" s="24">
        <f>H8+28</f>
        <v>41751</v>
      </c>
      <c r="J8" s="24">
        <f>H8+56</f>
        <v>41779</v>
      </c>
      <c r="K8" s="24">
        <v>41768</v>
      </c>
      <c r="L8" s="25" t="s">
        <v>41</v>
      </c>
      <c r="M8" s="28" t="s">
        <v>129</v>
      </c>
      <c r="N8" s="25"/>
      <c r="O8" s="25"/>
      <c r="P8" s="25"/>
      <c r="Q8" s="25"/>
      <c r="R8" s="25"/>
      <c r="S8" s="25"/>
      <c r="T8" s="24">
        <v>43594</v>
      </c>
      <c r="U8" s="24">
        <v>41983</v>
      </c>
      <c r="V8" s="29" t="s">
        <v>312</v>
      </c>
      <c r="W8" s="24">
        <v>41990</v>
      </c>
      <c r="X8" s="25"/>
      <c r="Y8" s="25"/>
      <c r="Z8" s="25"/>
      <c r="AA8" s="27" t="s">
        <v>313</v>
      </c>
    </row>
    <row r="9" spans="2:27" ht="94.5" customHeight="1">
      <c r="B9" s="30" t="s">
        <v>315</v>
      </c>
      <c r="C9" s="31" t="s">
        <v>63</v>
      </c>
      <c r="D9" s="31" t="s">
        <v>149</v>
      </c>
      <c r="E9" s="31" t="s">
        <v>126</v>
      </c>
      <c r="F9" s="32" t="s">
        <v>387</v>
      </c>
      <c r="G9" s="31" t="s">
        <v>150</v>
      </c>
      <c r="H9" s="33">
        <v>41723</v>
      </c>
      <c r="I9" s="33">
        <v>41751</v>
      </c>
      <c r="J9" s="33">
        <v>41779</v>
      </c>
      <c r="K9" s="33">
        <v>41772</v>
      </c>
      <c r="L9" s="34" t="s">
        <v>41</v>
      </c>
      <c r="M9" s="35" t="s">
        <v>604</v>
      </c>
      <c r="N9" s="24">
        <v>42243</v>
      </c>
      <c r="O9" s="24">
        <v>42285</v>
      </c>
      <c r="P9" s="24">
        <v>42263</v>
      </c>
      <c r="Q9" s="25" t="s">
        <v>149</v>
      </c>
      <c r="R9" s="24">
        <v>42427</v>
      </c>
      <c r="S9" s="24">
        <v>42793</v>
      </c>
      <c r="T9" s="36">
        <v>43598</v>
      </c>
      <c r="U9" s="26"/>
      <c r="V9" s="26"/>
      <c r="W9" s="26"/>
      <c r="X9" s="26"/>
      <c r="Y9" s="26"/>
      <c r="Z9" s="26"/>
      <c r="AA9" s="37"/>
    </row>
    <row r="10" spans="2:27" ht="15" customHeight="1">
      <c r="B10" s="30"/>
      <c r="C10" s="31"/>
      <c r="D10" s="31"/>
      <c r="E10" s="31"/>
      <c r="F10" s="38"/>
      <c r="G10" s="31"/>
      <c r="H10" s="33"/>
      <c r="I10" s="33"/>
      <c r="J10" s="33"/>
      <c r="K10" s="33"/>
      <c r="L10" s="34"/>
      <c r="M10" s="39"/>
      <c r="N10" s="24">
        <v>43025</v>
      </c>
      <c r="O10" s="24">
        <f>N10+42</f>
        <v>43067</v>
      </c>
      <c r="P10" s="24" t="s">
        <v>154</v>
      </c>
      <c r="Q10" s="25"/>
      <c r="R10" s="24"/>
      <c r="S10" s="24">
        <v>43572</v>
      </c>
      <c r="T10" s="40"/>
      <c r="U10" s="26"/>
      <c r="V10" s="26"/>
      <c r="W10" s="26"/>
      <c r="X10" s="26"/>
      <c r="Y10" s="26"/>
      <c r="Z10" s="26"/>
      <c r="AA10" s="37"/>
    </row>
    <row r="11" spans="2:27" ht="114">
      <c r="B11" s="21" t="s">
        <v>130</v>
      </c>
      <c r="C11" s="22" t="s">
        <v>42</v>
      </c>
      <c r="D11" s="22" t="s">
        <v>131</v>
      </c>
      <c r="E11" s="23" t="s">
        <v>132</v>
      </c>
      <c r="F11" s="23" t="s">
        <v>387</v>
      </c>
      <c r="G11" s="23" t="s">
        <v>133</v>
      </c>
      <c r="H11" s="24">
        <v>41774</v>
      </c>
      <c r="I11" s="24">
        <f>H11+28</f>
        <v>41802</v>
      </c>
      <c r="J11" s="24">
        <f aca="true" t="shared" si="0" ref="J11:J34">H11+56</f>
        <v>41830</v>
      </c>
      <c r="K11" s="24">
        <v>41830</v>
      </c>
      <c r="L11" s="25" t="s">
        <v>41</v>
      </c>
      <c r="M11" s="23" t="s">
        <v>153</v>
      </c>
      <c r="N11" s="25"/>
      <c r="O11" s="25"/>
      <c r="P11" s="25"/>
      <c r="Q11" s="25"/>
      <c r="R11" s="25"/>
      <c r="S11" s="25"/>
      <c r="T11" s="24">
        <v>43656</v>
      </c>
      <c r="U11" s="26"/>
      <c r="V11" s="26"/>
      <c r="W11" s="26"/>
      <c r="X11" s="26"/>
      <c r="Y11" s="26"/>
      <c r="Z11" s="26"/>
      <c r="AA11" s="27" t="s">
        <v>313</v>
      </c>
    </row>
    <row r="12" spans="2:27" ht="114">
      <c r="B12" s="21" t="s">
        <v>134</v>
      </c>
      <c r="C12" s="22" t="s">
        <v>48</v>
      </c>
      <c r="D12" s="22" t="s">
        <v>136</v>
      </c>
      <c r="E12" s="23" t="s">
        <v>137</v>
      </c>
      <c r="F12" s="23" t="s">
        <v>391</v>
      </c>
      <c r="G12" s="23" t="s">
        <v>140</v>
      </c>
      <c r="H12" s="24">
        <v>41772</v>
      </c>
      <c r="I12" s="24">
        <v>41810</v>
      </c>
      <c r="J12" s="24">
        <f t="shared" si="0"/>
        <v>41828</v>
      </c>
      <c r="K12" s="24">
        <v>41830</v>
      </c>
      <c r="L12" s="25" t="s">
        <v>41</v>
      </c>
      <c r="M12" s="23" t="s">
        <v>152</v>
      </c>
      <c r="N12" s="25"/>
      <c r="O12" s="25"/>
      <c r="P12" s="25"/>
      <c r="Q12" s="25"/>
      <c r="R12" s="25"/>
      <c r="S12" s="25"/>
      <c r="T12" s="24">
        <v>43656</v>
      </c>
      <c r="U12" s="26"/>
      <c r="V12" s="26"/>
      <c r="W12" s="26"/>
      <c r="X12" s="26"/>
      <c r="Y12" s="26"/>
      <c r="Z12" s="26"/>
      <c r="AA12" s="27" t="s">
        <v>313</v>
      </c>
    </row>
    <row r="13" spans="2:27" ht="99.75">
      <c r="B13" s="21" t="s">
        <v>135</v>
      </c>
      <c r="C13" s="22" t="s">
        <v>48</v>
      </c>
      <c r="D13" s="22" t="s">
        <v>136</v>
      </c>
      <c r="E13" s="23" t="s">
        <v>138</v>
      </c>
      <c r="F13" s="23" t="s">
        <v>394</v>
      </c>
      <c r="G13" s="23" t="s">
        <v>139</v>
      </c>
      <c r="H13" s="24">
        <v>41772</v>
      </c>
      <c r="I13" s="24">
        <v>41810</v>
      </c>
      <c r="J13" s="24">
        <f t="shared" si="0"/>
        <v>41828</v>
      </c>
      <c r="K13" s="24">
        <v>41823</v>
      </c>
      <c r="L13" s="25" t="s">
        <v>41</v>
      </c>
      <c r="M13" s="23" t="s">
        <v>151</v>
      </c>
      <c r="N13" s="25"/>
      <c r="O13" s="25"/>
      <c r="P13" s="25"/>
      <c r="Q13" s="25"/>
      <c r="R13" s="25"/>
      <c r="S13" s="25"/>
      <c r="T13" s="24">
        <v>43649</v>
      </c>
      <c r="U13" s="26"/>
      <c r="V13" s="26"/>
      <c r="W13" s="26"/>
      <c r="X13" s="26"/>
      <c r="Y13" s="26"/>
      <c r="Z13" s="26"/>
      <c r="AA13" s="27" t="s">
        <v>313</v>
      </c>
    </row>
    <row r="14" spans="2:27" ht="128.25">
      <c r="B14" s="21" t="s">
        <v>141</v>
      </c>
      <c r="C14" s="22" t="s">
        <v>120</v>
      </c>
      <c r="D14" s="22" t="s">
        <v>142</v>
      </c>
      <c r="E14" s="23" t="s">
        <v>126</v>
      </c>
      <c r="F14" s="23" t="s">
        <v>387</v>
      </c>
      <c r="G14" s="23" t="s">
        <v>143</v>
      </c>
      <c r="H14" s="24">
        <v>41803</v>
      </c>
      <c r="I14" s="24">
        <f aca="true" t="shared" si="1" ref="I14:I32">H14+28</f>
        <v>41831</v>
      </c>
      <c r="J14" s="24">
        <f t="shared" si="0"/>
        <v>41859</v>
      </c>
      <c r="K14" s="24">
        <v>41879</v>
      </c>
      <c r="L14" s="25" t="s">
        <v>41</v>
      </c>
      <c r="M14" s="41" t="s">
        <v>163</v>
      </c>
      <c r="N14" s="25"/>
      <c r="O14" s="25"/>
      <c r="P14" s="25"/>
      <c r="Q14" s="25"/>
      <c r="R14" s="25"/>
      <c r="S14" s="25"/>
      <c r="T14" s="24">
        <v>43705</v>
      </c>
      <c r="U14" s="26"/>
      <c r="V14" s="26"/>
      <c r="W14" s="26"/>
      <c r="X14" s="26"/>
      <c r="Y14" s="26"/>
      <c r="Z14" s="26"/>
      <c r="AA14" s="27" t="s">
        <v>313</v>
      </c>
    </row>
    <row r="15" spans="2:27" ht="185.25">
      <c r="B15" s="21" t="s">
        <v>144</v>
      </c>
      <c r="C15" s="22" t="s">
        <v>71</v>
      </c>
      <c r="D15" s="22" t="s">
        <v>145</v>
      </c>
      <c r="E15" s="23" t="s">
        <v>146</v>
      </c>
      <c r="F15" s="23" t="s">
        <v>395</v>
      </c>
      <c r="G15" s="23" t="s">
        <v>147</v>
      </c>
      <c r="H15" s="24">
        <v>41810</v>
      </c>
      <c r="I15" s="24">
        <f t="shared" si="1"/>
        <v>41838</v>
      </c>
      <c r="J15" s="24">
        <f t="shared" si="0"/>
        <v>41866</v>
      </c>
      <c r="K15" s="24">
        <v>41879</v>
      </c>
      <c r="L15" s="25" t="s">
        <v>41</v>
      </c>
      <c r="M15" s="41" t="s">
        <v>166</v>
      </c>
      <c r="N15" s="25"/>
      <c r="O15" s="25"/>
      <c r="P15" s="25"/>
      <c r="Q15" s="25"/>
      <c r="R15" s="25"/>
      <c r="S15" s="25"/>
      <c r="T15" s="24">
        <v>43705</v>
      </c>
      <c r="U15" s="26"/>
      <c r="V15" s="26"/>
      <c r="W15" s="26"/>
      <c r="X15" s="26"/>
      <c r="Y15" s="26"/>
      <c r="Z15" s="26"/>
      <c r="AA15" s="27" t="s">
        <v>313</v>
      </c>
    </row>
    <row r="16" spans="2:27" ht="128.25">
      <c r="B16" s="21" t="s">
        <v>148</v>
      </c>
      <c r="C16" s="22" t="s">
        <v>63</v>
      </c>
      <c r="D16" s="22" t="s">
        <v>149</v>
      </c>
      <c r="E16" s="23" t="s">
        <v>126</v>
      </c>
      <c r="F16" s="23" t="s">
        <v>395</v>
      </c>
      <c r="G16" s="23" t="s">
        <v>150</v>
      </c>
      <c r="H16" s="24">
        <v>41822</v>
      </c>
      <c r="I16" s="24">
        <f t="shared" si="1"/>
        <v>41850</v>
      </c>
      <c r="J16" s="24">
        <f t="shared" si="0"/>
        <v>41878</v>
      </c>
      <c r="K16" s="24">
        <v>41880</v>
      </c>
      <c r="L16" s="25" t="s">
        <v>41</v>
      </c>
      <c r="M16" s="42" t="s">
        <v>165</v>
      </c>
      <c r="N16" s="24">
        <v>42243</v>
      </c>
      <c r="O16" s="24">
        <f>N16+42</f>
        <v>42285</v>
      </c>
      <c r="P16" s="24">
        <v>42263</v>
      </c>
      <c r="Q16" s="25" t="s">
        <v>149</v>
      </c>
      <c r="R16" s="24">
        <v>42427</v>
      </c>
      <c r="S16" s="24">
        <v>42793</v>
      </c>
      <c r="T16" s="24">
        <v>43706</v>
      </c>
      <c r="U16" s="26"/>
      <c r="V16" s="26"/>
      <c r="W16" s="26"/>
      <c r="X16" s="26"/>
      <c r="Y16" s="26"/>
      <c r="Z16" s="26"/>
      <c r="AA16" s="27" t="s">
        <v>313</v>
      </c>
    </row>
    <row r="17" spans="2:27" ht="185.25">
      <c r="B17" s="21" t="s">
        <v>155</v>
      </c>
      <c r="C17" s="22" t="s">
        <v>42</v>
      </c>
      <c r="D17" s="22" t="s">
        <v>156</v>
      </c>
      <c r="E17" s="23" t="s">
        <v>157</v>
      </c>
      <c r="F17" s="23" t="s">
        <v>395</v>
      </c>
      <c r="G17" s="23" t="s">
        <v>158</v>
      </c>
      <c r="H17" s="24">
        <v>41864</v>
      </c>
      <c r="I17" s="24">
        <f t="shared" si="1"/>
        <v>41892</v>
      </c>
      <c r="J17" s="24">
        <f t="shared" si="0"/>
        <v>41920</v>
      </c>
      <c r="K17" s="24">
        <v>41932</v>
      </c>
      <c r="L17" s="25" t="s">
        <v>41</v>
      </c>
      <c r="M17" s="23" t="s">
        <v>168</v>
      </c>
      <c r="N17" s="25"/>
      <c r="O17" s="25"/>
      <c r="P17" s="25"/>
      <c r="Q17" s="25"/>
      <c r="R17" s="25"/>
      <c r="S17" s="25"/>
      <c r="T17" s="24">
        <v>43758</v>
      </c>
      <c r="U17" s="26"/>
      <c r="V17" s="26"/>
      <c r="W17" s="26"/>
      <c r="X17" s="26"/>
      <c r="Y17" s="26"/>
      <c r="Z17" s="26"/>
      <c r="AA17" s="27" t="s">
        <v>313</v>
      </c>
    </row>
    <row r="18" spans="2:27" ht="156.75">
      <c r="B18" s="21" t="s">
        <v>159</v>
      </c>
      <c r="C18" s="22" t="s">
        <v>120</v>
      </c>
      <c r="D18" s="22" t="s">
        <v>160</v>
      </c>
      <c r="E18" s="23" t="s">
        <v>161</v>
      </c>
      <c r="F18" s="23" t="s">
        <v>390</v>
      </c>
      <c r="G18" s="23" t="s">
        <v>162</v>
      </c>
      <c r="H18" s="24">
        <v>41862</v>
      </c>
      <c r="I18" s="24">
        <f t="shared" si="1"/>
        <v>41890</v>
      </c>
      <c r="J18" s="24">
        <f t="shared" si="0"/>
        <v>41918</v>
      </c>
      <c r="K18" s="24">
        <v>41919</v>
      </c>
      <c r="L18" s="25" t="s">
        <v>41</v>
      </c>
      <c r="M18" s="42" t="s">
        <v>167</v>
      </c>
      <c r="N18" s="25"/>
      <c r="O18" s="25"/>
      <c r="P18" s="25"/>
      <c r="Q18" s="25"/>
      <c r="R18" s="25"/>
      <c r="S18" s="25"/>
      <c r="T18" s="24">
        <v>43745</v>
      </c>
      <c r="U18" s="26"/>
      <c r="V18" s="26"/>
      <c r="W18" s="26"/>
      <c r="X18" s="26"/>
      <c r="Y18" s="26"/>
      <c r="Z18" s="26"/>
      <c r="AA18" s="27" t="s">
        <v>313</v>
      </c>
    </row>
    <row r="19" spans="2:27" s="10" customFormat="1" ht="128.25">
      <c r="B19" s="21" t="s">
        <v>170</v>
      </c>
      <c r="C19" s="22" t="s">
        <v>37</v>
      </c>
      <c r="D19" s="22" t="s">
        <v>171</v>
      </c>
      <c r="E19" s="23" t="s">
        <v>172</v>
      </c>
      <c r="F19" s="23" t="s">
        <v>389</v>
      </c>
      <c r="G19" s="23" t="s">
        <v>173</v>
      </c>
      <c r="H19" s="24">
        <v>41971</v>
      </c>
      <c r="I19" s="24">
        <f t="shared" si="1"/>
        <v>41999</v>
      </c>
      <c r="J19" s="24">
        <f t="shared" si="0"/>
        <v>42027</v>
      </c>
      <c r="K19" s="24">
        <v>42030</v>
      </c>
      <c r="L19" s="25" t="s">
        <v>41</v>
      </c>
      <c r="M19" s="42" t="s">
        <v>174</v>
      </c>
      <c r="N19" s="25"/>
      <c r="O19" s="25"/>
      <c r="P19" s="25"/>
      <c r="Q19" s="25"/>
      <c r="R19" s="25"/>
      <c r="S19" s="25"/>
      <c r="T19" s="24">
        <v>43856</v>
      </c>
      <c r="U19" s="22"/>
      <c r="V19" s="22"/>
      <c r="W19" s="22"/>
      <c r="X19" s="22"/>
      <c r="Y19" s="22"/>
      <c r="Z19" s="22"/>
      <c r="AA19" s="27" t="s">
        <v>313</v>
      </c>
    </row>
    <row r="20" spans="2:27" s="10" customFormat="1" ht="171">
      <c r="B20" s="21" t="s">
        <v>175</v>
      </c>
      <c r="C20" s="22" t="s">
        <v>178</v>
      </c>
      <c r="D20" s="22" t="s">
        <v>179</v>
      </c>
      <c r="E20" s="23" t="s">
        <v>176</v>
      </c>
      <c r="F20" s="23" t="s">
        <v>387</v>
      </c>
      <c r="G20" s="23" t="s">
        <v>177</v>
      </c>
      <c r="H20" s="24">
        <v>42046</v>
      </c>
      <c r="I20" s="24">
        <f t="shared" si="1"/>
        <v>42074</v>
      </c>
      <c r="J20" s="24">
        <f t="shared" si="0"/>
        <v>42102</v>
      </c>
      <c r="K20" s="24">
        <v>42094</v>
      </c>
      <c r="L20" s="25" t="s">
        <v>41</v>
      </c>
      <c r="M20" s="23" t="s">
        <v>217</v>
      </c>
      <c r="N20" s="25"/>
      <c r="O20" s="25"/>
      <c r="P20" s="25"/>
      <c r="Q20" s="25"/>
      <c r="R20" s="25"/>
      <c r="S20" s="25"/>
      <c r="T20" s="24">
        <v>43921</v>
      </c>
      <c r="U20" s="22"/>
      <c r="V20" s="22"/>
      <c r="W20" s="22"/>
      <c r="X20" s="22"/>
      <c r="Y20" s="22"/>
      <c r="Z20" s="22"/>
      <c r="AA20" s="27" t="s">
        <v>313</v>
      </c>
    </row>
    <row r="21" spans="2:27" s="10" customFormat="1" ht="156.75">
      <c r="B21" s="21" t="s">
        <v>180</v>
      </c>
      <c r="C21" s="22" t="s">
        <v>186</v>
      </c>
      <c r="D21" s="22" t="s">
        <v>183</v>
      </c>
      <c r="E21" s="23" t="s">
        <v>184</v>
      </c>
      <c r="F21" s="23" t="s">
        <v>387</v>
      </c>
      <c r="G21" s="23" t="s">
        <v>185</v>
      </c>
      <c r="H21" s="24">
        <v>42034</v>
      </c>
      <c r="I21" s="24">
        <f t="shared" si="1"/>
        <v>42062</v>
      </c>
      <c r="J21" s="24">
        <f t="shared" si="0"/>
        <v>42090</v>
      </c>
      <c r="K21" s="24">
        <v>42083</v>
      </c>
      <c r="L21" s="25" t="s">
        <v>41</v>
      </c>
      <c r="M21" s="42" t="s">
        <v>210</v>
      </c>
      <c r="N21" s="25"/>
      <c r="O21" s="25"/>
      <c r="P21" s="25"/>
      <c r="Q21" s="25"/>
      <c r="R21" s="25"/>
      <c r="S21" s="25"/>
      <c r="T21" s="24">
        <v>43910</v>
      </c>
      <c r="U21" s="22"/>
      <c r="V21" s="22"/>
      <c r="W21" s="22"/>
      <c r="X21" s="22"/>
      <c r="Y21" s="22"/>
      <c r="Z21" s="22"/>
      <c r="AA21" s="27" t="s">
        <v>313</v>
      </c>
    </row>
    <row r="22" spans="2:27" s="10" customFormat="1" ht="171">
      <c r="B22" s="21" t="s">
        <v>181</v>
      </c>
      <c r="C22" s="22" t="s">
        <v>186</v>
      </c>
      <c r="D22" s="22" t="s">
        <v>183</v>
      </c>
      <c r="E22" s="23" t="s">
        <v>187</v>
      </c>
      <c r="F22" s="23" t="s">
        <v>387</v>
      </c>
      <c r="G22" s="43" t="s">
        <v>188</v>
      </c>
      <c r="H22" s="24">
        <v>42034</v>
      </c>
      <c r="I22" s="24">
        <f t="shared" si="1"/>
        <v>42062</v>
      </c>
      <c r="J22" s="24">
        <f t="shared" si="0"/>
        <v>42090</v>
      </c>
      <c r="K22" s="24">
        <v>42088</v>
      </c>
      <c r="L22" s="25" t="s">
        <v>41</v>
      </c>
      <c r="M22" s="23" t="s">
        <v>215</v>
      </c>
      <c r="N22" s="25"/>
      <c r="O22" s="25"/>
      <c r="P22" s="25"/>
      <c r="Q22" s="25"/>
      <c r="R22" s="25"/>
      <c r="S22" s="25"/>
      <c r="T22" s="24">
        <v>43915</v>
      </c>
      <c r="U22" s="22"/>
      <c r="V22" s="22"/>
      <c r="W22" s="22"/>
      <c r="X22" s="22"/>
      <c r="Y22" s="22"/>
      <c r="Z22" s="22"/>
      <c r="AA22" s="27" t="s">
        <v>313</v>
      </c>
    </row>
    <row r="23" spans="2:27" s="10" customFormat="1" ht="156.75">
      <c r="B23" s="21" t="s">
        <v>182</v>
      </c>
      <c r="C23" s="22" t="s">
        <v>186</v>
      </c>
      <c r="D23" s="22" t="s">
        <v>183</v>
      </c>
      <c r="E23" s="23" t="s">
        <v>189</v>
      </c>
      <c r="F23" s="23" t="s">
        <v>396</v>
      </c>
      <c r="G23" s="44" t="s">
        <v>190</v>
      </c>
      <c r="H23" s="24">
        <v>42034</v>
      </c>
      <c r="I23" s="24">
        <f t="shared" si="1"/>
        <v>42062</v>
      </c>
      <c r="J23" s="24">
        <f t="shared" si="0"/>
        <v>42090</v>
      </c>
      <c r="K23" s="24">
        <v>42088</v>
      </c>
      <c r="L23" s="25" t="s">
        <v>41</v>
      </c>
      <c r="M23" s="42" t="s">
        <v>205</v>
      </c>
      <c r="N23" s="25"/>
      <c r="O23" s="25"/>
      <c r="P23" s="25"/>
      <c r="Q23" s="25"/>
      <c r="R23" s="25"/>
      <c r="S23" s="25"/>
      <c r="T23" s="24">
        <v>43915</v>
      </c>
      <c r="U23" s="22"/>
      <c r="V23" s="22"/>
      <c r="W23" s="22"/>
      <c r="X23" s="22"/>
      <c r="Y23" s="22"/>
      <c r="Z23" s="22"/>
      <c r="AA23" s="27" t="s">
        <v>313</v>
      </c>
    </row>
    <row r="24" spans="2:27" s="10" customFormat="1" ht="213.75">
      <c r="B24" s="21" t="s">
        <v>191</v>
      </c>
      <c r="C24" s="22" t="s">
        <v>71</v>
      </c>
      <c r="D24" s="22" t="s">
        <v>72</v>
      </c>
      <c r="E24" s="23" t="s">
        <v>192</v>
      </c>
      <c r="F24" s="23" t="s">
        <v>387</v>
      </c>
      <c r="G24" s="44" t="s">
        <v>193</v>
      </c>
      <c r="H24" s="24">
        <v>42041</v>
      </c>
      <c r="I24" s="24">
        <f t="shared" si="1"/>
        <v>42069</v>
      </c>
      <c r="J24" s="24">
        <f t="shared" si="0"/>
        <v>42097</v>
      </c>
      <c r="K24" s="24">
        <v>42093</v>
      </c>
      <c r="L24" s="25" t="s">
        <v>41</v>
      </c>
      <c r="M24" s="42" t="s">
        <v>216</v>
      </c>
      <c r="N24" s="24">
        <v>43367</v>
      </c>
      <c r="O24" s="24">
        <f>N24+42</f>
        <v>43409</v>
      </c>
      <c r="P24" s="24">
        <v>43389</v>
      </c>
      <c r="Q24" s="25" t="s">
        <v>549</v>
      </c>
      <c r="R24" s="24">
        <v>43548</v>
      </c>
      <c r="S24" s="24">
        <v>43914</v>
      </c>
      <c r="T24" s="24">
        <v>43920</v>
      </c>
      <c r="U24" s="22"/>
      <c r="V24" s="22"/>
      <c r="W24" s="22"/>
      <c r="X24" s="22"/>
      <c r="Y24" s="22"/>
      <c r="Z24" s="22"/>
      <c r="AA24" s="27" t="s">
        <v>313</v>
      </c>
    </row>
    <row r="25" spans="2:27" s="10" customFormat="1" ht="156.75">
      <c r="B25" s="21" t="s">
        <v>194</v>
      </c>
      <c r="C25" s="22" t="s">
        <v>114</v>
      </c>
      <c r="D25" s="22" t="s">
        <v>198</v>
      </c>
      <c r="E25" s="23" t="s">
        <v>199</v>
      </c>
      <c r="F25" s="23" t="s">
        <v>388</v>
      </c>
      <c r="G25" s="44" t="s">
        <v>200</v>
      </c>
      <c r="H25" s="24">
        <v>42068</v>
      </c>
      <c r="I25" s="24">
        <f t="shared" si="1"/>
        <v>42096</v>
      </c>
      <c r="J25" s="24">
        <f t="shared" si="0"/>
        <v>42124</v>
      </c>
      <c r="K25" s="24">
        <v>42142</v>
      </c>
      <c r="L25" s="25" t="s">
        <v>41</v>
      </c>
      <c r="M25" s="23" t="s">
        <v>219</v>
      </c>
      <c r="N25" s="25"/>
      <c r="O25" s="25"/>
      <c r="P25" s="25"/>
      <c r="Q25" s="25"/>
      <c r="R25" s="24">
        <f>R24+91</f>
        <v>43639</v>
      </c>
      <c r="S25" s="25"/>
      <c r="T25" s="24">
        <v>43969</v>
      </c>
      <c r="U25" s="22"/>
      <c r="V25" s="22"/>
      <c r="W25" s="22"/>
      <c r="X25" s="22"/>
      <c r="Y25" s="22"/>
      <c r="Z25" s="22"/>
      <c r="AA25" s="27" t="s">
        <v>313</v>
      </c>
    </row>
    <row r="26" spans="2:27" s="10" customFormat="1" ht="156.75">
      <c r="B26" s="21" t="s">
        <v>195</v>
      </c>
      <c r="C26" s="22" t="s">
        <v>114</v>
      </c>
      <c r="D26" s="22" t="s">
        <v>198</v>
      </c>
      <c r="E26" s="23" t="s">
        <v>202</v>
      </c>
      <c r="F26" s="23" t="s">
        <v>394</v>
      </c>
      <c r="G26" s="44" t="s">
        <v>201</v>
      </c>
      <c r="H26" s="24">
        <v>42068</v>
      </c>
      <c r="I26" s="24">
        <f t="shared" si="1"/>
        <v>42096</v>
      </c>
      <c r="J26" s="24">
        <f t="shared" si="0"/>
        <v>42124</v>
      </c>
      <c r="K26" s="24">
        <v>42144</v>
      </c>
      <c r="L26" s="25" t="s">
        <v>41</v>
      </c>
      <c r="M26" s="23" t="s">
        <v>220</v>
      </c>
      <c r="N26" s="25"/>
      <c r="O26" s="25"/>
      <c r="P26" s="25"/>
      <c r="Q26" s="25"/>
      <c r="R26" s="25"/>
      <c r="S26" s="25"/>
      <c r="T26" s="24">
        <v>43971</v>
      </c>
      <c r="U26" s="22"/>
      <c r="V26" s="22"/>
      <c r="W26" s="22"/>
      <c r="X26" s="22"/>
      <c r="Y26" s="22"/>
      <c r="Z26" s="22"/>
      <c r="AA26" s="27" t="s">
        <v>313</v>
      </c>
    </row>
    <row r="27" spans="2:27" s="10" customFormat="1" ht="114">
      <c r="B27" s="21" t="s">
        <v>196</v>
      </c>
      <c r="C27" s="22" t="s">
        <v>114</v>
      </c>
      <c r="D27" s="22" t="s">
        <v>198</v>
      </c>
      <c r="E27" s="23" t="s">
        <v>203</v>
      </c>
      <c r="F27" s="23" t="s">
        <v>393</v>
      </c>
      <c r="G27" s="44" t="s">
        <v>201</v>
      </c>
      <c r="H27" s="24">
        <v>42068</v>
      </c>
      <c r="I27" s="24">
        <f t="shared" si="1"/>
        <v>42096</v>
      </c>
      <c r="J27" s="24">
        <f t="shared" si="0"/>
        <v>42124</v>
      </c>
      <c r="K27" s="24">
        <v>42144</v>
      </c>
      <c r="L27" s="25" t="s">
        <v>41</v>
      </c>
      <c r="M27" s="23" t="s">
        <v>222</v>
      </c>
      <c r="N27" s="25"/>
      <c r="O27" s="25"/>
      <c r="P27" s="25"/>
      <c r="Q27" s="25"/>
      <c r="R27" s="25"/>
      <c r="S27" s="25"/>
      <c r="T27" s="24">
        <v>43971</v>
      </c>
      <c r="U27" s="22"/>
      <c r="V27" s="22"/>
      <c r="W27" s="22"/>
      <c r="X27" s="22"/>
      <c r="Y27" s="22"/>
      <c r="Z27" s="22"/>
      <c r="AA27" s="27" t="s">
        <v>313</v>
      </c>
    </row>
    <row r="28" spans="2:27" s="10" customFormat="1" ht="171">
      <c r="B28" s="21" t="s">
        <v>197</v>
      </c>
      <c r="C28" s="22" t="s">
        <v>114</v>
      </c>
      <c r="D28" s="22" t="s">
        <v>198</v>
      </c>
      <c r="E28" s="23" t="s">
        <v>204</v>
      </c>
      <c r="F28" s="23" t="s">
        <v>394</v>
      </c>
      <c r="G28" s="44" t="s">
        <v>201</v>
      </c>
      <c r="H28" s="24">
        <v>42068</v>
      </c>
      <c r="I28" s="24">
        <f t="shared" si="1"/>
        <v>42096</v>
      </c>
      <c r="J28" s="24">
        <f t="shared" si="0"/>
        <v>42124</v>
      </c>
      <c r="K28" s="24">
        <v>42144</v>
      </c>
      <c r="L28" s="25" t="s">
        <v>41</v>
      </c>
      <c r="M28" s="23" t="s">
        <v>221</v>
      </c>
      <c r="N28" s="25"/>
      <c r="O28" s="25"/>
      <c r="P28" s="25"/>
      <c r="Q28" s="25"/>
      <c r="R28" s="25"/>
      <c r="S28" s="25"/>
      <c r="T28" s="24">
        <v>43971</v>
      </c>
      <c r="U28" s="22"/>
      <c r="V28" s="22"/>
      <c r="W28" s="22"/>
      <c r="X28" s="22"/>
      <c r="Y28" s="22"/>
      <c r="Z28" s="22"/>
      <c r="AA28" s="27" t="s">
        <v>313</v>
      </c>
    </row>
    <row r="29" spans="2:27" s="10" customFormat="1" ht="185.25">
      <c r="B29" s="21" t="s">
        <v>206</v>
      </c>
      <c r="C29" s="22" t="s">
        <v>86</v>
      </c>
      <c r="D29" s="22" t="s">
        <v>207</v>
      </c>
      <c r="E29" s="23" t="s">
        <v>208</v>
      </c>
      <c r="F29" s="23" t="s">
        <v>388</v>
      </c>
      <c r="G29" s="23" t="s">
        <v>209</v>
      </c>
      <c r="H29" s="24">
        <v>42083</v>
      </c>
      <c r="I29" s="24">
        <f t="shared" si="1"/>
        <v>42111</v>
      </c>
      <c r="J29" s="24">
        <f t="shared" si="0"/>
        <v>42139</v>
      </c>
      <c r="K29" s="24">
        <v>42160</v>
      </c>
      <c r="L29" s="25" t="s">
        <v>41</v>
      </c>
      <c r="M29" s="23" t="s">
        <v>228</v>
      </c>
      <c r="N29" s="25"/>
      <c r="O29" s="25"/>
      <c r="P29" s="25"/>
      <c r="Q29" s="25"/>
      <c r="R29" s="25"/>
      <c r="S29" s="25"/>
      <c r="T29" s="24">
        <v>43987</v>
      </c>
      <c r="U29" s="22"/>
      <c r="V29" s="22"/>
      <c r="W29" s="22"/>
      <c r="X29" s="22"/>
      <c r="Y29" s="22"/>
      <c r="Z29" s="22"/>
      <c r="AA29" s="27" t="s">
        <v>313</v>
      </c>
    </row>
    <row r="30" spans="2:27" ht="213.75">
      <c r="B30" s="21" t="s">
        <v>211</v>
      </c>
      <c r="C30" s="22" t="s">
        <v>14</v>
      </c>
      <c r="D30" s="22" t="s">
        <v>212</v>
      </c>
      <c r="E30" s="23" t="s">
        <v>213</v>
      </c>
      <c r="F30" s="23" t="s">
        <v>395</v>
      </c>
      <c r="G30" s="23" t="s">
        <v>214</v>
      </c>
      <c r="H30" s="24">
        <v>42086</v>
      </c>
      <c r="I30" s="24">
        <f t="shared" si="1"/>
        <v>42114</v>
      </c>
      <c r="J30" s="24">
        <f t="shared" si="0"/>
        <v>42142</v>
      </c>
      <c r="K30" s="24">
        <v>42142</v>
      </c>
      <c r="L30" s="25" t="s">
        <v>41</v>
      </c>
      <c r="M30" s="23" t="s">
        <v>218</v>
      </c>
      <c r="N30" s="24">
        <v>42144</v>
      </c>
      <c r="O30" s="24">
        <f>N30+42</f>
        <v>42186</v>
      </c>
      <c r="P30" s="24">
        <v>42166</v>
      </c>
      <c r="Q30" s="25" t="s">
        <v>212</v>
      </c>
      <c r="R30" s="24">
        <v>42328</v>
      </c>
      <c r="S30" s="24">
        <v>42694</v>
      </c>
      <c r="T30" s="24">
        <v>43969</v>
      </c>
      <c r="U30" s="24">
        <v>42179</v>
      </c>
      <c r="V30" s="29" t="s">
        <v>312</v>
      </c>
      <c r="W30" s="24">
        <v>42191</v>
      </c>
      <c r="X30" s="25"/>
      <c r="Y30" s="25"/>
      <c r="Z30" s="25"/>
      <c r="AA30" s="27" t="s">
        <v>313</v>
      </c>
    </row>
    <row r="31" spans="2:27" s="10" customFormat="1" ht="42.75">
      <c r="B31" s="21" t="s">
        <v>223</v>
      </c>
      <c r="C31" s="22" t="s">
        <v>224</v>
      </c>
      <c r="D31" s="22" t="s">
        <v>225</v>
      </c>
      <c r="E31" s="23" t="s">
        <v>226</v>
      </c>
      <c r="F31" s="23" t="s">
        <v>388</v>
      </c>
      <c r="G31" s="23" t="s">
        <v>227</v>
      </c>
      <c r="H31" s="24">
        <v>42137</v>
      </c>
      <c r="I31" s="24">
        <f t="shared" si="1"/>
        <v>42165</v>
      </c>
      <c r="J31" s="24">
        <f t="shared" si="0"/>
        <v>42193</v>
      </c>
      <c r="K31" s="24">
        <v>42265</v>
      </c>
      <c r="L31" s="25" t="s">
        <v>41</v>
      </c>
      <c r="M31" s="23" t="s">
        <v>249</v>
      </c>
      <c r="N31" s="24">
        <v>42543</v>
      </c>
      <c r="O31" s="24">
        <f>N31+42</f>
        <v>42585</v>
      </c>
      <c r="P31" s="24">
        <v>42583</v>
      </c>
      <c r="Q31" s="25" t="s">
        <v>327</v>
      </c>
      <c r="R31" s="24">
        <v>42726</v>
      </c>
      <c r="S31" s="24">
        <v>43091</v>
      </c>
      <c r="T31" s="24">
        <v>44095</v>
      </c>
      <c r="U31" s="22"/>
      <c r="V31" s="22"/>
      <c r="W31" s="22"/>
      <c r="X31" s="22"/>
      <c r="Y31" s="22"/>
      <c r="Z31" s="22"/>
      <c r="AA31" s="27" t="s">
        <v>313</v>
      </c>
    </row>
    <row r="32" spans="2:27" s="10" customFormat="1" ht="114">
      <c r="B32" s="21" t="s">
        <v>229</v>
      </c>
      <c r="C32" s="22" t="s">
        <v>42</v>
      </c>
      <c r="D32" s="22" t="s">
        <v>230</v>
      </c>
      <c r="E32" s="23" t="s">
        <v>231</v>
      </c>
      <c r="F32" s="23" t="s">
        <v>395</v>
      </c>
      <c r="G32" s="23" t="s">
        <v>232</v>
      </c>
      <c r="H32" s="24">
        <v>42173</v>
      </c>
      <c r="I32" s="24">
        <f t="shared" si="1"/>
        <v>42201</v>
      </c>
      <c r="J32" s="24">
        <f t="shared" si="0"/>
        <v>42229</v>
      </c>
      <c r="K32" s="24">
        <v>42276</v>
      </c>
      <c r="L32" s="25" t="s">
        <v>41</v>
      </c>
      <c r="M32" s="23" t="s">
        <v>250</v>
      </c>
      <c r="N32" s="25"/>
      <c r="O32" s="25"/>
      <c r="P32" s="25"/>
      <c r="Q32" s="25"/>
      <c r="R32" s="25"/>
      <c r="S32" s="25"/>
      <c r="T32" s="24">
        <v>44103</v>
      </c>
      <c r="U32" s="22"/>
      <c r="V32" s="22"/>
      <c r="W32" s="22"/>
      <c r="X32" s="22"/>
      <c r="Y32" s="22"/>
      <c r="Z32" s="22"/>
      <c r="AA32" s="27" t="s">
        <v>313</v>
      </c>
    </row>
    <row r="33" spans="2:27" ht="156.75">
      <c r="B33" s="21" t="s">
        <v>233</v>
      </c>
      <c r="C33" s="22" t="s">
        <v>114</v>
      </c>
      <c r="D33" s="23" t="s">
        <v>234</v>
      </c>
      <c r="E33" s="23" t="s">
        <v>235</v>
      </c>
      <c r="F33" s="23" t="s">
        <v>395</v>
      </c>
      <c r="G33" s="23" t="s">
        <v>236</v>
      </c>
      <c r="H33" s="24">
        <v>42181</v>
      </c>
      <c r="I33" s="24">
        <v>42223</v>
      </c>
      <c r="J33" s="24">
        <f t="shared" si="0"/>
        <v>42237</v>
      </c>
      <c r="K33" s="24">
        <v>42249</v>
      </c>
      <c r="L33" s="25" t="s">
        <v>41</v>
      </c>
      <c r="M33" s="23" t="s">
        <v>243</v>
      </c>
      <c r="N33" s="24">
        <v>42249</v>
      </c>
      <c r="O33" s="24">
        <f>N33+42</f>
        <v>42291</v>
      </c>
      <c r="P33" s="25" t="s">
        <v>154</v>
      </c>
      <c r="Q33" s="25"/>
      <c r="R33" s="25"/>
      <c r="S33" s="24">
        <v>42796</v>
      </c>
      <c r="T33" s="24">
        <v>44076</v>
      </c>
      <c r="U33" s="26"/>
      <c r="V33" s="26"/>
      <c r="W33" s="26"/>
      <c r="X33" s="26"/>
      <c r="Y33" s="26"/>
      <c r="Z33" s="26"/>
      <c r="AA33" s="27" t="s">
        <v>313</v>
      </c>
    </row>
    <row r="34" spans="2:27" s="10" customFormat="1" ht="185.25">
      <c r="B34" s="21" t="s">
        <v>237</v>
      </c>
      <c r="C34" s="22" t="s">
        <v>48</v>
      </c>
      <c r="D34" s="22" t="s">
        <v>87</v>
      </c>
      <c r="E34" s="23" t="s">
        <v>238</v>
      </c>
      <c r="F34" s="23" t="s">
        <v>395</v>
      </c>
      <c r="G34" s="23" t="s">
        <v>239</v>
      </c>
      <c r="H34" s="24">
        <v>42230</v>
      </c>
      <c r="I34" s="24">
        <f aca="true" t="shared" si="2" ref="I34:I44">H34+28</f>
        <v>42258</v>
      </c>
      <c r="J34" s="24">
        <f t="shared" si="0"/>
        <v>42286</v>
      </c>
      <c r="K34" s="24">
        <v>42290</v>
      </c>
      <c r="L34" s="25" t="s">
        <v>41</v>
      </c>
      <c r="M34" s="23" t="s">
        <v>251</v>
      </c>
      <c r="N34" s="25"/>
      <c r="O34" s="25"/>
      <c r="P34" s="25"/>
      <c r="Q34" s="25"/>
      <c r="R34" s="25"/>
      <c r="S34" s="25"/>
      <c r="T34" s="24">
        <v>44117</v>
      </c>
      <c r="U34" s="22"/>
      <c r="V34" s="22"/>
      <c r="W34" s="22"/>
      <c r="X34" s="22"/>
      <c r="Y34" s="22"/>
      <c r="Z34" s="22"/>
      <c r="AA34" s="27" t="s">
        <v>313</v>
      </c>
    </row>
    <row r="35" spans="2:27" s="10" customFormat="1" ht="213.75">
      <c r="B35" s="21" t="s">
        <v>240</v>
      </c>
      <c r="C35" s="22" t="s">
        <v>63</v>
      </c>
      <c r="D35" s="23" t="s">
        <v>244</v>
      </c>
      <c r="E35" s="23" t="s">
        <v>241</v>
      </c>
      <c r="F35" s="23" t="s">
        <v>395</v>
      </c>
      <c r="G35" s="23" t="s">
        <v>242</v>
      </c>
      <c r="H35" s="24">
        <v>42249</v>
      </c>
      <c r="I35" s="24">
        <f t="shared" si="2"/>
        <v>42277</v>
      </c>
      <c r="J35" s="24">
        <v>42333</v>
      </c>
      <c r="K35" s="24">
        <v>42333</v>
      </c>
      <c r="L35" s="25" t="s">
        <v>41</v>
      </c>
      <c r="M35" s="23" t="s">
        <v>269</v>
      </c>
      <c r="N35" s="25"/>
      <c r="O35" s="25"/>
      <c r="P35" s="25"/>
      <c r="Q35" s="25"/>
      <c r="R35" s="25"/>
      <c r="S35" s="25"/>
      <c r="T35" s="24">
        <v>44160</v>
      </c>
      <c r="U35" s="22"/>
      <c r="V35" s="22"/>
      <c r="W35" s="22"/>
      <c r="X35" s="22"/>
      <c r="Y35" s="22"/>
      <c r="Z35" s="22"/>
      <c r="AA35" s="27" t="s">
        <v>313</v>
      </c>
    </row>
    <row r="36" spans="2:27" s="10" customFormat="1" ht="142.5">
      <c r="B36" s="21" t="s">
        <v>245</v>
      </c>
      <c r="C36" s="22" t="s">
        <v>114</v>
      </c>
      <c r="D36" s="22" t="s">
        <v>246</v>
      </c>
      <c r="E36" s="23" t="s">
        <v>247</v>
      </c>
      <c r="F36" s="23" t="s">
        <v>395</v>
      </c>
      <c r="G36" s="23" t="s">
        <v>248</v>
      </c>
      <c r="H36" s="24">
        <v>42261</v>
      </c>
      <c r="I36" s="24">
        <f t="shared" si="2"/>
        <v>42289</v>
      </c>
      <c r="J36" s="24">
        <f aca="true" t="shared" si="3" ref="J36:J43">H36+56</f>
        <v>42317</v>
      </c>
      <c r="K36" s="24">
        <v>42333</v>
      </c>
      <c r="L36" s="25" t="s">
        <v>41</v>
      </c>
      <c r="M36" s="23" t="s">
        <v>270</v>
      </c>
      <c r="N36" s="25"/>
      <c r="O36" s="25"/>
      <c r="P36" s="25"/>
      <c r="Q36" s="25"/>
      <c r="R36" s="25"/>
      <c r="S36" s="25"/>
      <c r="T36" s="24">
        <v>44160</v>
      </c>
      <c r="U36" s="22"/>
      <c r="V36" s="22"/>
      <c r="W36" s="22"/>
      <c r="X36" s="22"/>
      <c r="Y36" s="22"/>
      <c r="Z36" s="22"/>
      <c r="AA36" s="27" t="s">
        <v>313</v>
      </c>
    </row>
    <row r="37" spans="2:27" ht="228">
      <c r="B37" s="21" t="s">
        <v>252</v>
      </c>
      <c r="C37" s="22" t="s">
        <v>256</v>
      </c>
      <c r="D37" s="22" t="s">
        <v>255</v>
      </c>
      <c r="E37" s="23" t="s">
        <v>253</v>
      </c>
      <c r="F37" s="23" t="s">
        <v>395</v>
      </c>
      <c r="G37" s="23" t="s">
        <v>254</v>
      </c>
      <c r="H37" s="24">
        <v>42306</v>
      </c>
      <c r="I37" s="24">
        <f t="shared" si="2"/>
        <v>42334</v>
      </c>
      <c r="J37" s="24">
        <f t="shared" si="3"/>
        <v>42362</v>
      </c>
      <c r="K37" s="24">
        <v>42387</v>
      </c>
      <c r="L37" s="25" t="s">
        <v>41</v>
      </c>
      <c r="M37" s="23" t="s">
        <v>273</v>
      </c>
      <c r="N37" s="25"/>
      <c r="O37" s="25"/>
      <c r="P37" s="25"/>
      <c r="Q37" s="25"/>
      <c r="R37" s="25"/>
      <c r="S37" s="25"/>
      <c r="T37" s="24">
        <v>44214</v>
      </c>
      <c r="U37" s="26"/>
      <c r="V37" s="26"/>
      <c r="W37" s="26"/>
      <c r="X37" s="26"/>
      <c r="Y37" s="26"/>
      <c r="Z37" s="26"/>
      <c r="AA37" s="27" t="s">
        <v>313</v>
      </c>
    </row>
    <row r="38" spans="2:27" ht="142.5" customHeight="1">
      <c r="B38" s="30" t="s">
        <v>257</v>
      </c>
      <c r="C38" s="45" t="s">
        <v>36</v>
      </c>
      <c r="D38" s="31" t="s">
        <v>260</v>
      </c>
      <c r="E38" s="31" t="s">
        <v>261</v>
      </c>
      <c r="F38" s="31" t="s">
        <v>395</v>
      </c>
      <c r="G38" s="31" t="s">
        <v>262</v>
      </c>
      <c r="H38" s="33">
        <v>42326</v>
      </c>
      <c r="I38" s="33">
        <f t="shared" si="2"/>
        <v>42354</v>
      </c>
      <c r="J38" s="33">
        <f t="shared" si="3"/>
        <v>42382</v>
      </c>
      <c r="K38" s="33">
        <v>42388</v>
      </c>
      <c r="L38" s="34" t="s">
        <v>41</v>
      </c>
      <c r="M38" s="31" t="s">
        <v>274</v>
      </c>
      <c r="N38" s="24">
        <v>42450</v>
      </c>
      <c r="O38" s="24">
        <f>N38+42</f>
        <v>42492</v>
      </c>
      <c r="P38" s="24">
        <v>42482</v>
      </c>
      <c r="Q38" s="29" t="s">
        <v>605</v>
      </c>
      <c r="R38" s="24">
        <v>42634</v>
      </c>
      <c r="S38" s="24">
        <v>42999</v>
      </c>
      <c r="T38" s="33">
        <v>44215</v>
      </c>
      <c r="U38" s="24">
        <v>42422</v>
      </c>
      <c r="V38" s="29" t="s">
        <v>314</v>
      </c>
      <c r="W38" s="24">
        <v>42422</v>
      </c>
      <c r="X38" s="25"/>
      <c r="Y38" s="25"/>
      <c r="Z38" s="25"/>
      <c r="AA38" s="27" t="s">
        <v>313</v>
      </c>
    </row>
    <row r="39" spans="2:27" ht="14.25">
      <c r="B39" s="30"/>
      <c r="C39" s="45"/>
      <c r="D39" s="31"/>
      <c r="E39" s="31"/>
      <c r="F39" s="31"/>
      <c r="G39" s="31"/>
      <c r="H39" s="33"/>
      <c r="I39" s="33"/>
      <c r="J39" s="33"/>
      <c r="K39" s="33"/>
      <c r="L39" s="34"/>
      <c r="M39" s="31"/>
      <c r="N39" s="24">
        <v>43010</v>
      </c>
      <c r="O39" s="24">
        <f>N39+42</f>
        <v>43052</v>
      </c>
      <c r="P39" s="24" t="s">
        <v>154</v>
      </c>
      <c r="Q39" s="29"/>
      <c r="R39" s="24"/>
      <c r="S39" s="24">
        <v>43557</v>
      </c>
      <c r="T39" s="33"/>
      <c r="U39" s="24"/>
      <c r="V39" s="29"/>
      <c r="W39" s="24"/>
      <c r="X39" s="25"/>
      <c r="Y39" s="25"/>
      <c r="Z39" s="25"/>
      <c r="AA39" s="27"/>
    </row>
    <row r="40" spans="2:27" ht="242.25">
      <c r="B40" s="21" t="s">
        <v>258</v>
      </c>
      <c r="C40" s="22" t="s">
        <v>266</v>
      </c>
      <c r="D40" s="23" t="s">
        <v>263</v>
      </c>
      <c r="E40" s="23" t="s">
        <v>264</v>
      </c>
      <c r="F40" s="23" t="s">
        <v>395</v>
      </c>
      <c r="G40" s="23" t="s">
        <v>265</v>
      </c>
      <c r="H40" s="24">
        <v>42328</v>
      </c>
      <c r="I40" s="24">
        <f t="shared" si="2"/>
        <v>42356</v>
      </c>
      <c r="J40" s="24">
        <f t="shared" si="3"/>
        <v>42384</v>
      </c>
      <c r="K40" s="24">
        <v>42384</v>
      </c>
      <c r="L40" s="25" t="s">
        <v>41</v>
      </c>
      <c r="M40" s="23" t="s">
        <v>272</v>
      </c>
      <c r="N40" s="25"/>
      <c r="O40" s="25"/>
      <c r="P40" s="25"/>
      <c r="Q40" s="25"/>
      <c r="R40" s="25"/>
      <c r="S40" s="25"/>
      <c r="T40" s="24">
        <v>44211</v>
      </c>
      <c r="U40" s="26"/>
      <c r="V40" s="26"/>
      <c r="W40" s="26"/>
      <c r="X40" s="26"/>
      <c r="Y40" s="26"/>
      <c r="Z40" s="26"/>
      <c r="AA40" s="27" t="s">
        <v>313</v>
      </c>
    </row>
    <row r="41" spans="2:27" ht="213.75">
      <c r="B41" s="21" t="s">
        <v>259</v>
      </c>
      <c r="C41" s="22" t="s">
        <v>266</v>
      </c>
      <c r="D41" s="23" t="s">
        <v>263</v>
      </c>
      <c r="E41" s="23" t="s">
        <v>267</v>
      </c>
      <c r="F41" s="23" t="s">
        <v>395</v>
      </c>
      <c r="G41" s="23" t="s">
        <v>268</v>
      </c>
      <c r="H41" s="24">
        <v>42328</v>
      </c>
      <c r="I41" s="24">
        <f t="shared" si="2"/>
        <v>42356</v>
      </c>
      <c r="J41" s="24">
        <f t="shared" si="3"/>
        <v>42384</v>
      </c>
      <c r="K41" s="24">
        <v>42384</v>
      </c>
      <c r="L41" s="25" t="s">
        <v>41</v>
      </c>
      <c r="M41" s="23" t="s">
        <v>271</v>
      </c>
      <c r="N41" s="25"/>
      <c r="O41" s="25"/>
      <c r="P41" s="25"/>
      <c r="Q41" s="25"/>
      <c r="R41" s="25"/>
      <c r="S41" s="25"/>
      <c r="T41" s="24">
        <v>44211</v>
      </c>
      <c r="U41" s="26"/>
      <c r="V41" s="26"/>
      <c r="W41" s="26"/>
      <c r="X41" s="26"/>
      <c r="Y41" s="26"/>
      <c r="Z41" s="26"/>
      <c r="AA41" s="27" t="s">
        <v>313</v>
      </c>
    </row>
    <row r="42" spans="2:27" ht="185.25">
      <c r="B42" s="21" t="s">
        <v>275</v>
      </c>
      <c r="C42" s="23" t="s">
        <v>256</v>
      </c>
      <c r="D42" s="23" t="s">
        <v>276</v>
      </c>
      <c r="E42" s="23" t="s">
        <v>277</v>
      </c>
      <c r="F42" s="23" t="s">
        <v>395</v>
      </c>
      <c r="G42" s="23" t="s">
        <v>278</v>
      </c>
      <c r="H42" s="24">
        <v>42411</v>
      </c>
      <c r="I42" s="24">
        <f t="shared" si="2"/>
        <v>42439</v>
      </c>
      <c r="J42" s="24">
        <f t="shared" si="3"/>
        <v>42467</v>
      </c>
      <c r="K42" s="24">
        <v>42451</v>
      </c>
      <c r="L42" s="25" t="s">
        <v>41</v>
      </c>
      <c r="M42" s="23" t="s">
        <v>282</v>
      </c>
      <c r="N42" s="24">
        <v>42453</v>
      </c>
      <c r="O42" s="24">
        <f>N42+42</f>
        <v>42495</v>
      </c>
      <c r="P42" s="25" t="s">
        <v>154</v>
      </c>
      <c r="Q42" s="25"/>
      <c r="R42" s="24">
        <v>42637</v>
      </c>
      <c r="S42" s="24">
        <v>43002</v>
      </c>
      <c r="T42" s="24">
        <v>44266</v>
      </c>
      <c r="U42" s="26"/>
      <c r="V42" s="26"/>
      <c r="W42" s="26"/>
      <c r="X42" s="26"/>
      <c r="Y42" s="26"/>
      <c r="Z42" s="26"/>
      <c r="AA42" s="27" t="s">
        <v>313</v>
      </c>
    </row>
    <row r="43" spans="2:27" ht="270.75">
      <c r="B43" s="21" t="s">
        <v>279</v>
      </c>
      <c r="C43" s="23" t="s">
        <v>280</v>
      </c>
      <c r="D43" s="23" t="s">
        <v>263</v>
      </c>
      <c r="E43" s="23" t="s">
        <v>55</v>
      </c>
      <c r="F43" s="23" t="s">
        <v>395</v>
      </c>
      <c r="G43" s="23" t="s">
        <v>281</v>
      </c>
      <c r="H43" s="24">
        <v>42439</v>
      </c>
      <c r="I43" s="24">
        <f t="shared" si="2"/>
        <v>42467</v>
      </c>
      <c r="J43" s="24">
        <f t="shared" si="3"/>
        <v>42495</v>
      </c>
      <c r="K43" s="24">
        <v>42507</v>
      </c>
      <c r="L43" s="25" t="s">
        <v>41</v>
      </c>
      <c r="M43" s="23" t="s">
        <v>316</v>
      </c>
      <c r="N43" s="25"/>
      <c r="O43" s="25"/>
      <c r="P43" s="25"/>
      <c r="Q43" s="25"/>
      <c r="R43" s="25"/>
      <c r="S43" s="25"/>
      <c r="T43" s="24">
        <v>44333</v>
      </c>
      <c r="U43" s="26"/>
      <c r="V43" s="26"/>
      <c r="W43" s="26"/>
      <c r="X43" s="26"/>
      <c r="Y43" s="26"/>
      <c r="Z43" s="26"/>
      <c r="AA43" s="27" t="s">
        <v>313</v>
      </c>
    </row>
    <row r="44" spans="2:27" ht="185.25">
      <c r="B44" s="21" t="s">
        <v>283</v>
      </c>
      <c r="C44" s="23" t="s">
        <v>114</v>
      </c>
      <c r="D44" s="22" t="s">
        <v>198</v>
      </c>
      <c r="E44" s="23" t="s">
        <v>284</v>
      </c>
      <c r="F44" s="23" t="s">
        <v>395</v>
      </c>
      <c r="G44" s="23" t="s">
        <v>285</v>
      </c>
      <c r="H44" s="24">
        <v>42478</v>
      </c>
      <c r="I44" s="24">
        <f t="shared" si="2"/>
        <v>42506</v>
      </c>
      <c r="J44" s="24">
        <f aca="true" t="shared" si="4" ref="J44:J49">H44+56</f>
        <v>42534</v>
      </c>
      <c r="K44" s="24">
        <v>42542</v>
      </c>
      <c r="L44" s="25" t="s">
        <v>41</v>
      </c>
      <c r="M44" s="46" t="s">
        <v>320</v>
      </c>
      <c r="N44" s="25"/>
      <c r="O44" s="25"/>
      <c r="P44" s="25"/>
      <c r="Q44" s="25"/>
      <c r="R44" s="25"/>
      <c r="S44" s="25"/>
      <c r="T44" s="24">
        <v>44368</v>
      </c>
      <c r="U44" s="26"/>
      <c r="V44" s="26"/>
      <c r="W44" s="26"/>
      <c r="X44" s="26"/>
      <c r="Y44" s="26"/>
      <c r="Z44" s="26"/>
      <c r="AA44" s="27" t="s">
        <v>313</v>
      </c>
    </row>
    <row r="45" spans="2:27" s="10" customFormat="1" ht="199.5">
      <c r="B45" s="21" t="s">
        <v>286</v>
      </c>
      <c r="C45" s="22" t="s">
        <v>266</v>
      </c>
      <c r="D45" s="22" t="s">
        <v>287</v>
      </c>
      <c r="E45" s="23" t="s">
        <v>288</v>
      </c>
      <c r="F45" s="23" t="s">
        <v>395</v>
      </c>
      <c r="G45" s="23" t="s">
        <v>289</v>
      </c>
      <c r="H45" s="24">
        <v>42485</v>
      </c>
      <c r="I45" s="24">
        <f aca="true" t="shared" si="5" ref="I45:I55">H45+28</f>
        <v>42513</v>
      </c>
      <c r="J45" s="24">
        <f t="shared" si="4"/>
        <v>42541</v>
      </c>
      <c r="K45" s="24">
        <v>42542</v>
      </c>
      <c r="L45" s="25" t="s">
        <v>41</v>
      </c>
      <c r="M45" s="46" t="s">
        <v>321</v>
      </c>
      <c r="N45" s="24"/>
      <c r="O45" s="25"/>
      <c r="P45" s="25"/>
      <c r="Q45" s="25"/>
      <c r="R45" s="25"/>
      <c r="S45" s="25"/>
      <c r="T45" s="24">
        <v>44368</v>
      </c>
      <c r="U45" s="22"/>
      <c r="V45" s="22"/>
      <c r="W45" s="22"/>
      <c r="X45" s="22"/>
      <c r="Y45" s="22"/>
      <c r="Z45" s="22"/>
      <c r="AA45" s="27" t="s">
        <v>313</v>
      </c>
    </row>
    <row r="46" spans="2:27" ht="256.5">
      <c r="B46" s="21" t="s">
        <v>299</v>
      </c>
      <c r="C46" s="22" t="s">
        <v>37</v>
      </c>
      <c r="D46" s="23" t="s">
        <v>302</v>
      </c>
      <c r="E46" s="23" t="s">
        <v>300</v>
      </c>
      <c r="F46" s="23" t="s">
        <v>395</v>
      </c>
      <c r="G46" s="23" t="s">
        <v>301</v>
      </c>
      <c r="H46" s="24">
        <v>42486</v>
      </c>
      <c r="I46" s="24">
        <f t="shared" si="5"/>
        <v>42514</v>
      </c>
      <c r="J46" s="24">
        <f t="shared" si="4"/>
        <v>42542</v>
      </c>
      <c r="K46" s="24">
        <v>42542</v>
      </c>
      <c r="L46" s="25" t="s">
        <v>41</v>
      </c>
      <c r="M46" s="23" t="s">
        <v>322</v>
      </c>
      <c r="N46" s="25"/>
      <c r="O46" s="25"/>
      <c r="P46" s="25"/>
      <c r="Q46" s="25"/>
      <c r="R46" s="25"/>
      <c r="S46" s="25"/>
      <c r="T46" s="24">
        <v>44368</v>
      </c>
      <c r="U46" s="22"/>
      <c r="V46" s="22"/>
      <c r="W46" s="22"/>
      <c r="X46" s="22"/>
      <c r="Y46" s="22"/>
      <c r="Z46" s="22"/>
      <c r="AA46" s="27" t="s">
        <v>313</v>
      </c>
    </row>
    <row r="47" spans="2:27" ht="228">
      <c r="B47" s="21" t="s">
        <v>303</v>
      </c>
      <c r="C47" s="22" t="s">
        <v>266</v>
      </c>
      <c r="D47" s="22" t="s">
        <v>287</v>
      </c>
      <c r="E47" s="23" t="s">
        <v>305</v>
      </c>
      <c r="F47" s="23" t="s">
        <v>395</v>
      </c>
      <c r="G47" s="23" t="s">
        <v>306</v>
      </c>
      <c r="H47" s="24">
        <v>42487</v>
      </c>
      <c r="I47" s="24">
        <f t="shared" si="5"/>
        <v>42515</v>
      </c>
      <c r="J47" s="24">
        <f t="shared" si="4"/>
        <v>42543</v>
      </c>
      <c r="K47" s="24">
        <v>42542</v>
      </c>
      <c r="L47" s="25" t="s">
        <v>41</v>
      </c>
      <c r="M47" s="23" t="s">
        <v>323</v>
      </c>
      <c r="N47" s="25"/>
      <c r="O47" s="25"/>
      <c r="P47" s="25"/>
      <c r="Q47" s="25"/>
      <c r="R47" s="25"/>
      <c r="S47" s="25"/>
      <c r="T47" s="24">
        <v>44368</v>
      </c>
      <c r="U47" s="22"/>
      <c r="V47" s="22"/>
      <c r="W47" s="22"/>
      <c r="X47" s="22"/>
      <c r="Y47" s="22"/>
      <c r="Z47" s="22"/>
      <c r="AA47" s="27" t="s">
        <v>313</v>
      </c>
    </row>
    <row r="48" spans="2:27" ht="256.5">
      <c r="B48" s="21" t="s">
        <v>304</v>
      </c>
      <c r="C48" s="22" t="s">
        <v>266</v>
      </c>
      <c r="D48" s="22" t="s">
        <v>287</v>
      </c>
      <c r="E48" s="23" t="s">
        <v>55</v>
      </c>
      <c r="F48" s="23" t="s">
        <v>395</v>
      </c>
      <c r="G48" s="23" t="s">
        <v>307</v>
      </c>
      <c r="H48" s="24">
        <v>42487</v>
      </c>
      <c r="I48" s="24">
        <f t="shared" si="5"/>
        <v>42515</v>
      </c>
      <c r="J48" s="24">
        <f t="shared" si="4"/>
        <v>42543</v>
      </c>
      <c r="K48" s="24">
        <v>42542</v>
      </c>
      <c r="L48" s="25" t="s">
        <v>41</v>
      </c>
      <c r="M48" s="23" t="s">
        <v>324</v>
      </c>
      <c r="N48" s="25"/>
      <c r="O48" s="25"/>
      <c r="P48" s="25"/>
      <c r="Q48" s="25"/>
      <c r="R48" s="25"/>
      <c r="S48" s="25"/>
      <c r="T48" s="24">
        <v>44368</v>
      </c>
      <c r="U48" s="22"/>
      <c r="V48" s="22"/>
      <c r="W48" s="22"/>
      <c r="X48" s="22"/>
      <c r="Y48" s="22"/>
      <c r="Z48" s="22"/>
      <c r="AA48" s="27" t="s">
        <v>313</v>
      </c>
    </row>
    <row r="49" spans="2:27" ht="256.5" customHeight="1">
      <c r="B49" s="47" t="s">
        <v>308</v>
      </c>
      <c r="C49" s="48" t="s">
        <v>63</v>
      </c>
      <c r="D49" s="49" t="s">
        <v>309</v>
      </c>
      <c r="E49" s="49" t="s">
        <v>118</v>
      </c>
      <c r="F49" s="49" t="s">
        <v>395</v>
      </c>
      <c r="G49" s="50" t="s">
        <v>310</v>
      </c>
      <c r="H49" s="36">
        <v>42493</v>
      </c>
      <c r="I49" s="36">
        <f t="shared" si="5"/>
        <v>42521</v>
      </c>
      <c r="J49" s="36">
        <f t="shared" si="4"/>
        <v>42549</v>
      </c>
      <c r="K49" s="36">
        <v>42542</v>
      </c>
      <c r="L49" s="49" t="s">
        <v>41</v>
      </c>
      <c r="M49" s="32" t="s">
        <v>325</v>
      </c>
      <c r="N49" s="24">
        <v>42549</v>
      </c>
      <c r="O49" s="24">
        <f>N49+42</f>
        <v>42591</v>
      </c>
      <c r="P49" s="24">
        <v>42573</v>
      </c>
      <c r="Q49" s="25" t="s">
        <v>326</v>
      </c>
      <c r="R49" s="24">
        <v>42732</v>
      </c>
      <c r="S49" s="24">
        <v>43097</v>
      </c>
      <c r="T49" s="24">
        <v>44368</v>
      </c>
      <c r="U49" s="22"/>
      <c r="V49" s="22"/>
      <c r="W49" s="22"/>
      <c r="X49" s="22"/>
      <c r="Y49" s="22"/>
      <c r="Z49" s="22"/>
      <c r="AA49" s="27" t="s">
        <v>313</v>
      </c>
    </row>
    <row r="50" spans="2:27" ht="14.25">
      <c r="B50" s="51"/>
      <c r="C50" s="52"/>
      <c r="D50" s="53"/>
      <c r="E50" s="53"/>
      <c r="F50" s="53"/>
      <c r="G50" s="54"/>
      <c r="H50" s="40"/>
      <c r="I50" s="40"/>
      <c r="J50" s="40"/>
      <c r="K50" s="40"/>
      <c r="L50" s="53"/>
      <c r="M50" s="38"/>
      <c r="N50" s="24">
        <v>43433</v>
      </c>
      <c r="O50" s="24">
        <f>N50+42</f>
        <v>43475</v>
      </c>
      <c r="P50" s="24" t="s">
        <v>154</v>
      </c>
      <c r="Q50" s="25"/>
      <c r="R50" s="24"/>
      <c r="S50" s="24">
        <v>43980</v>
      </c>
      <c r="T50" s="24">
        <v>44368</v>
      </c>
      <c r="U50" s="22"/>
      <c r="V50" s="22"/>
      <c r="W50" s="22"/>
      <c r="X50" s="22"/>
      <c r="Y50" s="22"/>
      <c r="Z50" s="22"/>
      <c r="AA50" s="27"/>
    </row>
    <row r="51" spans="2:27" ht="228">
      <c r="B51" s="21" t="s">
        <v>317</v>
      </c>
      <c r="C51" s="22" t="s">
        <v>186</v>
      </c>
      <c r="D51" s="23" t="s">
        <v>263</v>
      </c>
      <c r="E51" s="23" t="s">
        <v>318</v>
      </c>
      <c r="F51" s="23" t="s">
        <v>395</v>
      </c>
      <c r="G51" s="23" t="s">
        <v>319</v>
      </c>
      <c r="H51" s="24">
        <v>42522</v>
      </c>
      <c r="I51" s="24">
        <f t="shared" si="5"/>
        <v>42550</v>
      </c>
      <c r="J51" s="24">
        <f aca="true" t="shared" si="6" ref="J51:J58">H51+56</f>
        <v>42578</v>
      </c>
      <c r="K51" s="24">
        <v>42598</v>
      </c>
      <c r="L51" s="25" t="s">
        <v>41</v>
      </c>
      <c r="M51" s="23" t="s">
        <v>328</v>
      </c>
      <c r="N51" s="25"/>
      <c r="O51" s="25"/>
      <c r="P51" s="25"/>
      <c r="Q51" s="25"/>
      <c r="R51" s="25"/>
      <c r="S51" s="25"/>
      <c r="T51" s="24">
        <v>44424</v>
      </c>
      <c r="U51" s="22"/>
      <c r="V51" s="22"/>
      <c r="W51" s="22"/>
      <c r="X51" s="22"/>
      <c r="Y51" s="22"/>
      <c r="Z51" s="22"/>
      <c r="AA51" s="27" t="s">
        <v>313</v>
      </c>
    </row>
    <row r="52" spans="2:27" ht="228">
      <c r="B52" s="21" t="s">
        <v>329</v>
      </c>
      <c r="C52" s="22" t="s">
        <v>63</v>
      </c>
      <c r="D52" s="23" t="s">
        <v>263</v>
      </c>
      <c r="E52" s="23" t="s">
        <v>331</v>
      </c>
      <c r="F52" s="23" t="s">
        <v>395</v>
      </c>
      <c r="G52" s="23" t="s">
        <v>330</v>
      </c>
      <c r="H52" s="24">
        <v>42675</v>
      </c>
      <c r="I52" s="24">
        <f t="shared" si="5"/>
        <v>42703</v>
      </c>
      <c r="J52" s="24">
        <f t="shared" si="6"/>
        <v>42731</v>
      </c>
      <c r="K52" s="24">
        <v>42759</v>
      </c>
      <c r="L52" s="25" t="s">
        <v>41</v>
      </c>
      <c r="M52" s="23" t="s">
        <v>340</v>
      </c>
      <c r="N52" s="25"/>
      <c r="O52" s="25"/>
      <c r="P52" s="25"/>
      <c r="Q52" s="25"/>
      <c r="R52" s="25"/>
      <c r="S52" s="25"/>
      <c r="T52" s="24">
        <v>44585</v>
      </c>
      <c r="U52" s="22"/>
      <c r="V52" s="22"/>
      <c r="W52" s="22"/>
      <c r="X52" s="22"/>
      <c r="Y52" s="22"/>
      <c r="Z52" s="22"/>
      <c r="AA52" s="27"/>
    </row>
    <row r="53" spans="2:27" s="10" customFormat="1" ht="228">
      <c r="B53" s="21" t="s">
        <v>332</v>
      </c>
      <c r="C53" s="23" t="s">
        <v>114</v>
      </c>
      <c r="D53" s="23" t="s">
        <v>333</v>
      </c>
      <c r="E53" s="23" t="s">
        <v>284</v>
      </c>
      <c r="F53" s="23" t="s">
        <v>395</v>
      </c>
      <c r="G53" s="23" t="s">
        <v>334</v>
      </c>
      <c r="H53" s="24">
        <v>42710</v>
      </c>
      <c r="I53" s="24">
        <f t="shared" si="5"/>
        <v>42738</v>
      </c>
      <c r="J53" s="24">
        <f t="shared" si="6"/>
        <v>42766</v>
      </c>
      <c r="K53" s="24">
        <v>42773</v>
      </c>
      <c r="L53" s="25" t="s">
        <v>41</v>
      </c>
      <c r="M53" s="23" t="s">
        <v>342</v>
      </c>
      <c r="N53" s="25"/>
      <c r="O53" s="25"/>
      <c r="P53" s="25"/>
      <c r="Q53" s="25"/>
      <c r="R53" s="25"/>
      <c r="S53" s="25"/>
      <c r="T53" s="24">
        <v>44599</v>
      </c>
      <c r="U53" s="22"/>
      <c r="V53" s="22"/>
      <c r="W53" s="22"/>
      <c r="X53" s="22"/>
      <c r="Y53" s="22"/>
      <c r="Z53" s="22"/>
      <c r="AA53" s="57"/>
    </row>
    <row r="54" spans="2:27" s="10" customFormat="1" ht="199.5">
      <c r="B54" s="21" t="s">
        <v>335</v>
      </c>
      <c r="C54" s="23" t="s">
        <v>337</v>
      </c>
      <c r="D54" s="23" t="s">
        <v>338</v>
      </c>
      <c r="E54" s="23" t="s">
        <v>336</v>
      </c>
      <c r="F54" s="23" t="s">
        <v>395</v>
      </c>
      <c r="G54" s="23" t="s">
        <v>339</v>
      </c>
      <c r="H54" s="24">
        <v>42711</v>
      </c>
      <c r="I54" s="24">
        <f t="shared" si="5"/>
        <v>42739</v>
      </c>
      <c r="J54" s="24">
        <f t="shared" si="6"/>
        <v>42767</v>
      </c>
      <c r="K54" s="24">
        <v>42773</v>
      </c>
      <c r="L54" s="25" t="s">
        <v>41</v>
      </c>
      <c r="M54" s="23" t="s">
        <v>341</v>
      </c>
      <c r="N54" s="25"/>
      <c r="O54" s="25"/>
      <c r="P54" s="25"/>
      <c r="Q54" s="25"/>
      <c r="R54" s="25"/>
      <c r="S54" s="25"/>
      <c r="T54" s="24">
        <v>44599</v>
      </c>
      <c r="U54" s="22"/>
      <c r="V54" s="22"/>
      <c r="W54" s="22"/>
      <c r="X54" s="22"/>
      <c r="Y54" s="22"/>
      <c r="Z54" s="22"/>
      <c r="AA54" s="57"/>
    </row>
    <row r="55" spans="2:27" ht="199.5">
      <c r="B55" s="58" t="s">
        <v>343</v>
      </c>
      <c r="C55" s="23" t="s">
        <v>36</v>
      </c>
      <c r="D55" s="23" t="s">
        <v>344</v>
      </c>
      <c r="E55" s="23" t="s">
        <v>345</v>
      </c>
      <c r="F55" s="23" t="s">
        <v>395</v>
      </c>
      <c r="G55" s="23" t="s">
        <v>346</v>
      </c>
      <c r="H55" s="24">
        <v>42776</v>
      </c>
      <c r="I55" s="24">
        <f t="shared" si="5"/>
        <v>42804</v>
      </c>
      <c r="J55" s="24">
        <f t="shared" si="6"/>
        <v>42832</v>
      </c>
      <c r="K55" s="24">
        <v>42825</v>
      </c>
      <c r="L55" s="23" t="s">
        <v>41</v>
      </c>
      <c r="M55" s="23" t="s">
        <v>355</v>
      </c>
      <c r="N55" s="24">
        <v>42832</v>
      </c>
      <c r="O55" s="59">
        <f>N55+42</f>
        <v>42874</v>
      </c>
      <c r="P55" s="59">
        <v>42849</v>
      </c>
      <c r="Q55" s="23" t="s">
        <v>356</v>
      </c>
      <c r="R55" s="59">
        <v>43015</v>
      </c>
      <c r="S55" s="59">
        <v>43380</v>
      </c>
      <c r="T55" s="59">
        <v>44651</v>
      </c>
      <c r="U55" s="23"/>
      <c r="V55" s="23"/>
      <c r="W55" s="23"/>
      <c r="X55" s="23"/>
      <c r="Y55" s="23"/>
      <c r="Z55" s="23"/>
      <c r="AA55" s="60"/>
    </row>
    <row r="56" spans="2:27" ht="285">
      <c r="B56" s="58" t="s">
        <v>350</v>
      </c>
      <c r="C56" s="23" t="s">
        <v>48</v>
      </c>
      <c r="D56" s="23" t="s">
        <v>348</v>
      </c>
      <c r="E56" s="23" t="s">
        <v>347</v>
      </c>
      <c r="F56" s="23" t="s">
        <v>395</v>
      </c>
      <c r="G56" s="23" t="s">
        <v>349</v>
      </c>
      <c r="H56" s="24">
        <v>42810</v>
      </c>
      <c r="I56" s="24">
        <f aca="true" t="shared" si="7" ref="I56:I61">H56+28</f>
        <v>42838</v>
      </c>
      <c r="J56" s="24">
        <f t="shared" si="6"/>
        <v>42866</v>
      </c>
      <c r="K56" s="24">
        <v>42866</v>
      </c>
      <c r="L56" s="23" t="s">
        <v>41</v>
      </c>
      <c r="M56" s="23" t="s">
        <v>361</v>
      </c>
      <c r="N56" s="83"/>
      <c r="O56" s="83"/>
      <c r="P56" s="83"/>
      <c r="Q56" s="83"/>
      <c r="R56" s="83"/>
      <c r="S56" s="83"/>
      <c r="T56" s="59">
        <v>44692</v>
      </c>
      <c r="U56" s="26"/>
      <c r="V56" s="26"/>
      <c r="W56" s="26"/>
      <c r="X56" s="26"/>
      <c r="Y56" s="26"/>
      <c r="Z56" s="26"/>
      <c r="AA56" s="37"/>
    </row>
    <row r="57" spans="2:27" ht="99.75">
      <c r="B57" s="58" t="s">
        <v>354</v>
      </c>
      <c r="C57" s="23" t="s">
        <v>120</v>
      </c>
      <c r="D57" s="23" t="s">
        <v>351</v>
      </c>
      <c r="E57" s="23" t="s">
        <v>352</v>
      </c>
      <c r="F57" s="23" t="s">
        <v>388</v>
      </c>
      <c r="G57" s="23" t="s">
        <v>353</v>
      </c>
      <c r="H57" s="24">
        <v>42821</v>
      </c>
      <c r="I57" s="24">
        <f t="shared" si="7"/>
        <v>42849</v>
      </c>
      <c r="J57" s="24">
        <f t="shared" si="6"/>
        <v>42877</v>
      </c>
      <c r="K57" s="24">
        <v>42892</v>
      </c>
      <c r="L57" s="23" t="s">
        <v>41</v>
      </c>
      <c r="M57" s="23" t="s">
        <v>365</v>
      </c>
      <c r="N57" s="83"/>
      <c r="O57" s="83"/>
      <c r="P57" s="83"/>
      <c r="Q57" s="83"/>
      <c r="R57" s="83"/>
      <c r="S57" s="83"/>
      <c r="T57" s="59">
        <v>44718</v>
      </c>
      <c r="U57" s="26"/>
      <c r="V57" s="26"/>
      <c r="W57" s="26"/>
      <c r="X57" s="26"/>
      <c r="Y57" s="26"/>
      <c r="Z57" s="26"/>
      <c r="AA57" s="37"/>
    </row>
    <row r="58" spans="2:27" ht="99.75">
      <c r="B58" s="58" t="s">
        <v>357</v>
      </c>
      <c r="C58" s="23" t="s">
        <v>114</v>
      </c>
      <c r="D58" s="23" t="s">
        <v>359</v>
      </c>
      <c r="E58" s="23" t="s">
        <v>360</v>
      </c>
      <c r="F58" s="23" t="s">
        <v>387</v>
      </c>
      <c r="G58" s="23" t="s">
        <v>358</v>
      </c>
      <c r="H58" s="24">
        <v>42864</v>
      </c>
      <c r="I58" s="24">
        <f t="shared" si="7"/>
        <v>42892</v>
      </c>
      <c r="J58" s="24">
        <f t="shared" si="6"/>
        <v>42920</v>
      </c>
      <c r="K58" s="24">
        <v>42923</v>
      </c>
      <c r="L58" s="23" t="s">
        <v>41</v>
      </c>
      <c r="M58" s="23" t="s">
        <v>365</v>
      </c>
      <c r="N58" s="24">
        <v>43122</v>
      </c>
      <c r="O58" s="24">
        <f>N58+42</f>
        <v>43164</v>
      </c>
      <c r="P58" s="24">
        <v>43130</v>
      </c>
      <c r="Q58" s="29" t="s">
        <v>400</v>
      </c>
      <c r="R58" s="24">
        <v>43303</v>
      </c>
      <c r="S58" s="24">
        <v>43668</v>
      </c>
      <c r="T58" s="24">
        <v>44749</v>
      </c>
      <c r="U58" s="26"/>
      <c r="V58" s="26"/>
      <c r="W58" s="26"/>
      <c r="X58" s="26"/>
      <c r="Y58" s="26"/>
      <c r="Z58" s="26"/>
      <c r="AA58" s="37"/>
    </row>
    <row r="59" spans="2:27" ht="270" customHeight="1">
      <c r="B59" s="58" t="s">
        <v>362</v>
      </c>
      <c r="C59" s="23" t="s">
        <v>37</v>
      </c>
      <c r="D59" s="23" t="s">
        <v>103</v>
      </c>
      <c r="E59" s="23" t="s">
        <v>364</v>
      </c>
      <c r="F59" s="23" t="s">
        <v>394</v>
      </c>
      <c r="G59" s="23" t="s">
        <v>363</v>
      </c>
      <c r="H59" s="24">
        <v>42874</v>
      </c>
      <c r="I59" s="24">
        <f t="shared" si="7"/>
        <v>42902</v>
      </c>
      <c r="J59" s="24">
        <f aca="true" t="shared" si="8" ref="J59:J65">H59+56</f>
        <v>42930</v>
      </c>
      <c r="K59" s="24">
        <v>42926</v>
      </c>
      <c r="L59" s="23" t="s">
        <v>41</v>
      </c>
      <c r="M59" s="23" t="s">
        <v>377</v>
      </c>
      <c r="N59" s="83"/>
      <c r="O59" s="83"/>
      <c r="P59" s="83"/>
      <c r="Q59" s="83"/>
      <c r="R59" s="83"/>
      <c r="S59" s="83"/>
      <c r="T59" s="24">
        <v>44387</v>
      </c>
      <c r="U59" s="26"/>
      <c r="V59" s="26"/>
      <c r="W59" s="26"/>
      <c r="X59" s="26"/>
      <c r="Y59" s="26"/>
      <c r="Z59" s="26"/>
      <c r="AA59" s="37"/>
    </row>
    <row r="60" spans="2:27" ht="240">
      <c r="B60" s="58" t="s">
        <v>372</v>
      </c>
      <c r="C60" s="23" t="s">
        <v>14</v>
      </c>
      <c r="D60" s="23" t="s">
        <v>369</v>
      </c>
      <c r="E60" s="23" t="s">
        <v>371</v>
      </c>
      <c r="F60" s="23" t="s">
        <v>388</v>
      </c>
      <c r="G60" s="23" t="s">
        <v>370</v>
      </c>
      <c r="H60" s="24">
        <v>42913</v>
      </c>
      <c r="I60" s="24">
        <f t="shared" si="7"/>
        <v>42941</v>
      </c>
      <c r="J60" s="24">
        <f t="shared" si="8"/>
        <v>42969</v>
      </c>
      <c r="K60" s="24">
        <v>42942</v>
      </c>
      <c r="L60" s="23" t="s">
        <v>41</v>
      </c>
      <c r="M60" s="23" t="s">
        <v>378</v>
      </c>
      <c r="N60" s="83"/>
      <c r="O60" s="83"/>
      <c r="P60" s="83"/>
      <c r="Q60" s="83"/>
      <c r="R60" s="83"/>
      <c r="S60" s="83"/>
      <c r="T60" s="24">
        <v>44768</v>
      </c>
      <c r="U60" s="26"/>
      <c r="V60" s="26"/>
      <c r="W60" s="26"/>
      <c r="X60" s="26"/>
      <c r="Y60" s="26"/>
      <c r="Z60" s="26"/>
      <c r="AA60" s="37"/>
    </row>
    <row r="61" spans="2:27" ht="150">
      <c r="B61" s="58" t="s">
        <v>373</v>
      </c>
      <c r="C61" s="23" t="s">
        <v>14</v>
      </c>
      <c r="D61" s="23" t="s">
        <v>366</v>
      </c>
      <c r="E61" s="23" t="s">
        <v>367</v>
      </c>
      <c r="F61" s="23" t="s">
        <v>387</v>
      </c>
      <c r="G61" s="23" t="s">
        <v>368</v>
      </c>
      <c r="H61" s="24">
        <v>42921</v>
      </c>
      <c r="I61" s="24">
        <f t="shared" si="7"/>
        <v>42949</v>
      </c>
      <c r="J61" s="24">
        <f t="shared" si="8"/>
        <v>42977</v>
      </c>
      <c r="K61" s="24">
        <v>42958</v>
      </c>
      <c r="L61" s="23" t="s">
        <v>41</v>
      </c>
      <c r="M61" s="23" t="s">
        <v>382</v>
      </c>
      <c r="N61" s="83"/>
      <c r="O61" s="83"/>
      <c r="P61" s="83"/>
      <c r="Q61" s="83"/>
      <c r="R61" s="83"/>
      <c r="S61" s="83"/>
      <c r="T61" s="24">
        <v>44784</v>
      </c>
      <c r="U61" s="26"/>
      <c r="V61" s="26"/>
      <c r="W61" s="26"/>
      <c r="X61" s="26"/>
      <c r="Y61" s="26"/>
      <c r="Z61" s="26"/>
      <c r="AA61" s="37"/>
    </row>
    <row r="62" spans="2:27" ht="165">
      <c r="B62" s="58" t="s">
        <v>374</v>
      </c>
      <c r="C62" s="23" t="s">
        <v>36</v>
      </c>
      <c r="D62" s="23" t="s">
        <v>375</v>
      </c>
      <c r="E62" s="23" t="s">
        <v>23</v>
      </c>
      <c r="F62" s="23" t="s">
        <v>387</v>
      </c>
      <c r="G62" s="23" t="s">
        <v>376</v>
      </c>
      <c r="H62" s="24">
        <v>42926</v>
      </c>
      <c r="I62" s="24">
        <f>H62+28</f>
        <v>42954</v>
      </c>
      <c r="J62" s="24">
        <f t="shared" si="8"/>
        <v>42982</v>
      </c>
      <c r="K62" s="24">
        <v>42958</v>
      </c>
      <c r="L62" s="23" t="s">
        <v>41</v>
      </c>
      <c r="M62" s="23" t="s">
        <v>383</v>
      </c>
      <c r="N62" s="24">
        <v>42965</v>
      </c>
      <c r="O62" s="24">
        <f>N62+42</f>
        <v>43007</v>
      </c>
      <c r="P62" s="24">
        <v>42969</v>
      </c>
      <c r="Q62" s="23" t="s">
        <v>384</v>
      </c>
      <c r="R62" s="24">
        <v>43149</v>
      </c>
      <c r="S62" s="24">
        <v>43514</v>
      </c>
      <c r="T62" s="24">
        <v>44784</v>
      </c>
      <c r="U62" s="26"/>
      <c r="V62" s="26"/>
      <c r="W62" s="26"/>
      <c r="X62" s="26"/>
      <c r="Y62" s="26"/>
      <c r="Z62" s="26"/>
      <c r="AA62" s="37"/>
    </row>
    <row r="63" spans="2:27" ht="240">
      <c r="B63" s="58" t="s">
        <v>379</v>
      </c>
      <c r="C63" s="23" t="s">
        <v>48</v>
      </c>
      <c r="D63" s="23" t="s">
        <v>381</v>
      </c>
      <c r="E63" s="23" t="s">
        <v>241</v>
      </c>
      <c r="F63" s="23" t="s">
        <v>387</v>
      </c>
      <c r="G63" s="23" t="s">
        <v>380</v>
      </c>
      <c r="H63" s="24">
        <v>42944</v>
      </c>
      <c r="I63" s="24">
        <f>H63+28</f>
        <v>42972</v>
      </c>
      <c r="J63" s="24">
        <f t="shared" si="8"/>
        <v>43000</v>
      </c>
      <c r="K63" s="24">
        <v>42998</v>
      </c>
      <c r="L63" s="23" t="s">
        <v>41</v>
      </c>
      <c r="M63" s="23" t="s">
        <v>385</v>
      </c>
      <c r="N63" s="83"/>
      <c r="O63" s="83"/>
      <c r="P63" s="83"/>
      <c r="Q63" s="83"/>
      <c r="R63" s="83"/>
      <c r="S63" s="83"/>
      <c r="T63" s="24">
        <v>44824</v>
      </c>
      <c r="U63" s="26"/>
      <c r="V63" s="26"/>
      <c r="W63" s="26"/>
      <c r="X63" s="26"/>
      <c r="Y63" s="26"/>
      <c r="Z63" s="26"/>
      <c r="AA63" s="37"/>
    </row>
    <row r="64" spans="2:27" ht="255">
      <c r="B64" s="58" t="s">
        <v>529</v>
      </c>
      <c r="C64" s="23" t="s">
        <v>114</v>
      </c>
      <c r="D64" s="23" t="s">
        <v>531</v>
      </c>
      <c r="E64" s="23" t="s">
        <v>530</v>
      </c>
      <c r="F64" s="23" t="s">
        <v>393</v>
      </c>
      <c r="G64" s="23" t="s">
        <v>532</v>
      </c>
      <c r="H64" s="24">
        <v>43255</v>
      </c>
      <c r="I64" s="24">
        <f>H64+28</f>
        <v>43283</v>
      </c>
      <c r="J64" s="24">
        <f t="shared" si="8"/>
        <v>43311</v>
      </c>
      <c r="K64" s="24">
        <v>43286</v>
      </c>
      <c r="L64" s="23" t="s">
        <v>41</v>
      </c>
      <c r="M64" s="23" t="s">
        <v>539</v>
      </c>
      <c r="N64" s="83"/>
      <c r="O64" s="83"/>
      <c r="P64" s="83"/>
      <c r="Q64" s="83"/>
      <c r="R64" s="83"/>
      <c r="S64" s="83"/>
      <c r="T64" s="24">
        <v>45112</v>
      </c>
      <c r="U64" s="26"/>
      <c r="V64" s="26"/>
      <c r="W64" s="26"/>
      <c r="X64" s="26"/>
      <c r="Y64" s="26"/>
      <c r="Z64" s="26"/>
      <c r="AA64" s="37"/>
    </row>
    <row r="65" spans="2:27" s="13" customFormat="1" ht="225">
      <c r="B65" s="62" t="s">
        <v>545</v>
      </c>
      <c r="C65" s="63" t="s">
        <v>266</v>
      </c>
      <c r="D65" s="63" t="s">
        <v>287</v>
      </c>
      <c r="E65" s="63" t="s">
        <v>546</v>
      </c>
      <c r="F65" s="63" t="s">
        <v>387</v>
      </c>
      <c r="G65" s="63" t="s">
        <v>547</v>
      </c>
      <c r="H65" s="64">
        <v>43367</v>
      </c>
      <c r="I65" s="64">
        <f>H65+28</f>
        <v>43395</v>
      </c>
      <c r="J65" s="64">
        <f t="shared" si="8"/>
        <v>43423</v>
      </c>
      <c r="K65" s="64">
        <v>43426</v>
      </c>
      <c r="L65" s="63" t="s">
        <v>41</v>
      </c>
      <c r="M65" s="63" t="s">
        <v>550</v>
      </c>
      <c r="N65" s="65"/>
      <c r="O65" s="65"/>
      <c r="P65" s="65"/>
      <c r="Q65" s="65"/>
      <c r="R65" s="65"/>
      <c r="S65" s="65"/>
      <c r="T65" s="64">
        <v>45252</v>
      </c>
      <c r="U65" s="65"/>
      <c r="V65" s="65"/>
      <c r="W65" s="65"/>
      <c r="X65" s="65"/>
      <c r="Y65" s="65"/>
      <c r="Z65" s="65"/>
      <c r="AA65" s="66"/>
    </row>
    <row r="66" spans="2:27" ht="150">
      <c r="B66" s="67" t="s">
        <v>557</v>
      </c>
      <c r="C66" s="68" t="s">
        <v>14</v>
      </c>
      <c r="D66" s="68" t="s">
        <v>558</v>
      </c>
      <c r="E66" s="68" t="s">
        <v>559</v>
      </c>
      <c r="F66" s="68" t="s">
        <v>389</v>
      </c>
      <c r="G66" s="68" t="s">
        <v>560</v>
      </c>
      <c r="H66" s="24">
        <v>43437</v>
      </c>
      <c r="I66" s="24">
        <f aca="true" t="shared" si="9" ref="I66:I72">H66+28</f>
        <v>43465</v>
      </c>
      <c r="J66" s="24">
        <f>H66+56</f>
        <v>43493</v>
      </c>
      <c r="K66" s="24">
        <v>43510</v>
      </c>
      <c r="L66" s="68" t="s">
        <v>41</v>
      </c>
      <c r="M66" s="68" t="s">
        <v>594</v>
      </c>
      <c r="N66" s="70"/>
      <c r="O66" s="70"/>
      <c r="P66" s="70"/>
      <c r="Q66" s="70"/>
      <c r="R66" s="70"/>
      <c r="S66" s="70"/>
      <c r="T66" s="24">
        <v>45336</v>
      </c>
      <c r="U66" s="70"/>
      <c r="V66" s="70"/>
      <c r="W66" s="70"/>
      <c r="X66" s="70"/>
      <c r="Y66" s="70"/>
      <c r="Z66" s="70"/>
      <c r="AA66" s="71"/>
    </row>
    <row r="67" spans="2:27" ht="210">
      <c r="B67" s="67" t="s">
        <v>561</v>
      </c>
      <c r="C67" s="68" t="s">
        <v>71</v>
      </c>
      <c r="D67" s="68" t="s">
        <v>563</v>
      </c>
      <c r="E67" s="68" t="s">
        <v>562</v>
      </c>
      <c r="F67" s="68" t="s">
        <v>388</v>
      </c>
      <c r="G67" s="68" t="s">
        <v>564</v>
      </c>
      <c r="H67" s="24">
        <v>43446</v>
      </c>
      <c r="I67" s="24">
        <v>43493</v>
      </c>
      <c r="J67" s="24">
        <f>H67+56</f>
        <v>43502</v>
      </c>
      <c r="K67" s="24">
        <v>43503</v>
      </c>
      <c r="L67" s="68" t="s">
        <v>41</v>
      </c>
      <c r="M67" s="68" t="s">
        <v>593</v>
      </c>
      <c r="N67" s="70"/>
      <c r="O67" s="70"/>
      <c r="P67" s="70"/>
      <c r="Q67" s="70"/>
      <c r="R67" s="70"/>
      <c r="S67" s="70"/>
      <c r="T67" s="24">
        <v>45329</v>
      </c>
      <c r="U67" s="70"/>
      <c r="V67" s="70"/>
      <c r="W67" s="70"/>
      <c r="X67" s="70"/>
      <c r="Y67" s="70"/>
      <c r="Z67" s="70"/>
      <c r="AA67" s="71"/>
    </row>
    <row r="68" spans="2:27" ht="180">
      <c r="B68" s="67" t="s">
        <v>565</v>
      </c>
      <c r="C68" s="68" t="s">
        <v>48</v>
      </c>
      <c r="D68" s="68" t="s">
        <v>108</v>
      </c>
      <c r="E68" s="68" t="s">
        <v>566</v>
      </c>
      <c r="F68" s="68" t="s">
        <v>387</v>
      </c>
      <c r="G68" s="68" t="s">
        <v>567</v>
      </c>
      <c r="H68" s="24">
        <v>43448</v>
      </c>
      <c r="I68" s="24">
        <f t="shared" si="9"/>
        <v>43476</v>
      </c>
      <c r="J68" s="24">
        <f>H68+56</f>
        <v>43504</v>
      </c>
      <c r="K68" s="24">
        <v>43510</v>
      </c>
      <c r="L68" s="68" t="s">
        <v>41</v>
      </c>
      <c r="M68" s="68" t="s">
        <v>597</v>
      </c>
      <c r="N68" s="70"/>
      <c r="O68" s="70"/>
      <c r="P68" s="70"/>
      <c r="Q68" s="70"/>
      <c r="R68" s="70"/>
      <c r="S68" s="70"/>
      <c r="T68" s="24">
        <v>45336</v>
      </c>
      <c r="U68" s="70"/>
      <c r="V68" s="70"/>
      <c r="W68" s="70"/>
      <c r="X68" s="70"/>
      <c r="Y68" s="70"/>
      <c r="Z68" s="70"/>
      <c r="AA68" s="71"/>
    </row>
    <row r="69" spans="2:27" ht="165">
      <c r="B69" s="72" t="s">
        <v>568</v>
      </c>
      <c r="C69" s="73" t="s">
        <v>14</v>
      </c>
      <c r="D69" s="73" t="s">
        <v>569</v>
      </c>
      <c r="E69" s="68" t="s">
        <v>570</v>
      </c>
      <c r="F69" s="73" t="s">
        <v>595</v>
      </c>
      <c r="G69" s="73" t="s">
        <v>571</v>
      </c>
      <c r="H69" s="74">
        <v>43451</v>
      </c>
      <c r="I69" s="74">
        <f t="shared" si="9"/>
        <v>43479</v>
      </c>
      <c r="J69" s="74">
        <f>H69+56</f>
        <v>43507</v>
      </c>
      <c r="K69" s="74">
        <v>43510</v>
      </c>
      <c r="L69" s="73" t="s">
        <v>41</v>
      </c>
      <c r="M69" s="73" t="s">
        <v>596</v>
      </c>
      <c r="N69" s="75"/>
      <c r="O69" s="75"/>
      <c r="P69" s="75"/>
      <c r="Q69" s="75"/>
      <c r="R69" s="75"/>
      <c r="S69" s="75"/>
      <c r="T69" s="74">
        <v>45336</v>
      </c>
      <c r="U69" s="75"/>
      <c r="V69" s="75"/>
      <c r="W69" s="75"/>
      <c r="X69" s="75"/>
      <c r="Y69" s="75"/>
      <c r="Z69" s="75"/>
      <c r="AA69" s="76"/>
    </row>
    <row r="70" spans="2:27" ht="255">
      <c r="B70" s="62" t="s">
        <v>572</v>
      </c>
      <c r="C70" s="63" t="s">
        <v>37</v>
      </c>
      <c r="D70" s="63" t="s">
        <v>95</v>
      </c>
      <c r="E70" s="68" t="s">
        <v>284</v>
      </c>
      <c r="F70" s="63" t="s">
        <v>387</v>
      </c>
      <c r="G70" s="63" t="s">
        <v>573</v>
      </c>
      <c r="H70" s="64">
        <v>43472</v>
      </c>
      <c r="I70" s="64">
        <f t="shared" si="9"/>
        <v>43500</v>
      </c>
      <c r="J70" s="64">
        <f aca="true" t="shared" si="10" ref="J70:J75">H70+56</f>
        <v>43528</v>
      </c>
      <c r="K70" s="64">
        <v>43518</v>
      </c>
      <c r="L70" s="63" t="s">
        <v>41</v>
      </c>
      <c r="M70" s="63" t="s">
        <v>601</v>
      </c>
      <c r="N70" s="65"/>
      <c r="O70" s="65"/>
      <c r="P70" s="65"/>
      <c r="Q70" s="65"/>
      <c r="R70" s="65"/>
      <c r="S70" s="65"/>
      <c r="T70" s="64">
        <v>45344</v>
      </c>
      <c r="U70" s="65"/>
      <c r="V70" s="65"/>
      <c r="W70" s="65"/>
      <c r="X70" s="65"/>
      <c r="Y70" s="65"/>
      <c r="Z70" s="65"/>
      <c r="AA70" s="66"/>
    </row>
    <row r="71" spans="2:27" ht="285">
      <c r="B71" s="67" t="s">
        <v>574</v>
      </c>
      <c r="C71" s="68" t="s">
        <v>37</v>
      </c>
      <c r="D71" s="68" t="s">
        <v>103</v>
      </c>
      <c r="E71" s="68" t="s">
        <v>528</v>
      </c>
      <c r="F71" s="68" t="s">
        <v>387</v>
      </c>
      <c r="G71" s="68" t="s">
        <v>575</v>
      </c>
      <c r="H71" s="24">
        <v>43472</v>
      </c>
      <c r="I71" s="24">
        <f t="shared" si="9"/>
        <v>43500</v>
      </c>
      <c r="J71" s="24">
        <f t="shared" si="10"/>
        <v>43528</v>
      </c>
      <c r="K71" s="64">
        <v>43518</v>
      </c>
      <c r="L71" s="63" t="s">
        <v>41</v>
      </c>
      <c r="M71" s="68" t="s">
        <v>602</v>
      </c>
      <c r="N71" s="70"/>
      <c r="O71" s="70"/>
      <c r="P71" s="70"/>
      <c r="Q71" s="70"/>
      <c r="R71" s="70"/>
      <c r="S71" s="70"/>
      <c r="T71" s="64">
        <v>45344</v>
      </c>
      <c r="U71" s="70"/>
      <c r="V71" s="70"/>
      <c r="W71" s="70"/>
      <c r="X71" s="70"/>
      <c r="Y71" s="70"/>
      <c r="Z71" s="70"/>
      <c r="AA71" s="71"/>
    </row>
    <row r="72" spans="2:27" ht="195">
      <c r="B72" s="62" t="s">
        <v>576</v>
      </c>
      <c r="C72" s="63" t="s">
        <v>577</v>
      </c>
      <c r="D72" s="63" t="s">
        <v>578</v>
      </c>
      <c r="E72" s="68" t="s">
        <v>579</v>
      </c>
      <c r="F72" s="63" t="s">
        <v>387</v>
      </c>
      <c r="G72" s="63" t="s">
        <v>580</v>
      </c>
      <c r="H72" s="64">
        <v>43472</v>
      </c>
      <c r="I72" s="64">
        <f t="shared" si="9"/>
        <v>43500</v>
      </c>
      <c r="J72" s="64">
        <f t="shared" si="10"/>
        <v>43528</v>
      </c>
      <c r="K72" s="64">
        <v>43518</v>
      </c>
      <c r="L72" s="63" t="s">
        <v>41</v>
      </c>
      <c r="M72" s="63" t="s">
        <v>603</v>
      </c>
      <c r="N72" s="65"/>
      <c r="O72" s="65"/>
      <c r="P72" s="65"/>
      <c r="Q72" s="65"/>
      <c r="R72" s="65"/>
      <c r="S72" s="65"/>
      <c r="T72" s="64"/>
      <c r="U72" s="65"/>
      <c r="V72" s="65"/>
      <c r="W72" s="65"/>
      <c r="X72" s="65"/>
      <c r="Y72" s="65"/>
      <c r="Z72" s="65"/>
      <c r="AA72" s="66"/>
    </row>
    <row r="73" spans="2:27" ht="30">
      <c r="B73" s="67" t="s">
        <v>581</v>
      </c>
      <c r="C73" s="68" t="s">
        <v>14</v>
      </c>
      <c r="D73" s="68" t="s">
        <v>569</v>
      </c>
      <c r="E73" s="68" t="s">
        <v>584</v>
      </c>
      <c r="F73" s="68" t="s">
        <v>393</v>
      </c>
      <c r="G73" s="68" t="s">
        <v>585</v>
      </c>
      <c r="H73" s="24">
        <v>43480</v>
      </c>
      <c r="I73" s="24">
        <f>H73+28</f>
        <v>43508</v>
      </c>
      <c r="J73" s="24">
        <f t="shared" si="10"/>
        <v>43536</v>
      </c>
      <c r="K73" s="24"/>
      <c r="L73" s="68"/>
      <c r="M73" s="68"/>
      <c r="N73" s="70"/>
      <c r="O73" s="70"/>
      <c r="P73" s="70"/>
      <c r="Q73" s="70"/>
      <c r="R73" s="70"/>
      <c r="S73" s="70"/>
      <c r="T73" s="24"/>
      <c r="U73" s="70"/>
      <c r="V73" s="70"/>
      <c r="W73" s="70"/>
      <c r="X73" s="70"/>
      <c r="Y73" s="70"/>
      <c r="Z73" s="70"/>
      <c r="AA73" s="71"/>
    </row>
    <row r="74" spans="2:27" ht="15">
      <c r="B74" s="67" t="s">
        <v>582</v>
      </c>
      <c r="C74" s="68" t="s">
        <v>256</v>
      </c>
      <c r="D74" s="68" t="s">
        <v>586</v>
      </c>
      <c r="E74" s="68" t="s">
        <v>587</v>
      </c>
      <c r="F74" s="68" t="s">
        <v>393</v>
      </c>
      <c r="G74" s="68" t="s">
        <v>588</v>
      </c>
      <c r="H74" s="24">
        <v>43483</v>
      </c>
      <c r="I74" s="24">
        <f>H74+28</f>
        <v>43511</v>
      </c>
      <c r="J74" s="24">
        <f t="shared" si="10"/>
        <v>43539</v>
      </c>
      <c r="K74" s="24"/>
      <c r="L74" s="68"/>
      <c r="M74" s="68"/>
      <c r="N74" s="70"/>
      <c r="O74" s="70"/>
      <c r="P74" s="70"/>
      <c r="Q74" s="70"/>
      <c r="R74" s="70"/>
      <c r="S74" s="70"/>
      <c r="T74" s="24"/>
      <c r="U74" s="70"/>
      <c r="V74" s="70"/>
      <c r="W74" s="70"/>
      <c r="X74" s="70"/>
      <c r="Y74" s="70"/>
      <c r="Z74" s="70"/>
      <c r="AA74" s="71"/>
    </row>
    <row r="75" spans="2:27" ht="15">
      <c r="B75" s="62" t="s">
        <v>583</v>
      </c>
      <c r="C75" s="63" t="s">
        <v>256</v>
      </c>
      <c r="D75" s="63" t="s">
        <v>586</v>
      </c>
      <c r="E75" s="63" t="s">
        <v>590</v>
      </c>
      <c r="F75" s="63" t="s">
        <v>393</v>
      </c>
      <c r="G75" s="63" t="s">
        <v>589</v>
      </c>
      <c r="H75" s="64">
        <v>43483</v>
      </c>
      <c r="I75" s="64">
        <f>H75+28</f>
        <v>43511</v>
      </c>
      <c r="J75" s="64">
        <f t="shared" si="10"/>
        <v>43539</v>
      </c>
      <c r="K75" s="64"/>
      <c r="L75" s="63"/>
      <c r="M75" s="63"/>
      <c r="N75" s="65"/>
      <c r="O75" s="65"/>
      <c r="P75" s="65"/>
      <c r="Q75" s="65"/>
      <c r="R75" s="65"/>
      <c r="S75" s="65"/>
      <c r="T75" s="64"/>
      <c r="U75" s="65"/>
      <c r="V75" s="65"/>
      <c r="W75" s="65"/>
      <c r="X75" s="65"/>
      <c r="Y75" s="65"/>
      <c r="Z75" s="65"/>
      <c r="AA75" s="66"/>
    </row>
    <row r="76" spans="2:27" ht="30.75" thickBot="1">
      <c r="B76" s="77" t="s">
        <v>598</v>
      </c>
      <c r="C76" s="78" t="s">
        <v>120</v>
      </c>
      <c r="D76" s="78" t="s">
        <v>83</v>
      </c>
      <c r="E76" s="78" t="s">
        <v>599</v>
      </c>
      <c r="F76" s="78" t="s">
        <v>393</v>
      </c>
      <c r="G76" s="78" t="s">
        <v>600</v>
      </c>
      <c r="H76" s="79">
        <v>43514</v>
      </c>
      <c r="I76" s="79">
        <f>H76+28</f>
        <v>43542</v>
      </c>
      <c r="J76" s="79">
        <f>H76+56</f>
        <v>43570</v>
      </c>
      <c r="K76" s="79"/>
      <c r="L76" s="78"/>
      <c r="M76" s="78"/>
      <c r="N76" s="81"/>
      <c r="O76" s="81"/>
      <c r="P76" s="81"/>
      <c r="Q76" s="81"/>
      <c r="R76" s="81"/>
      <c r="S76" s="81"/>
      <c r="T76" s="79"/>
      <c r="U76" s="81"/>
      <c r="V76" s="81"/>
      <c r="W76" s="81"/>
      <c r="X76" s="81"/>
      <c r="Y76" s="81"/>
      <c r="Z76" s="81"/>
      <c r="AA76" s="82"/>
    </row>
    <row r="77" spans="2:20" ht="15">
      <c r="B77" s="7"/>
      <c r="C77" s="7"/>
      <c r="D77" s="7"/>
      <c r="E77" s="8"/>
      <c r="F77" s="8"/>
      <c r="G77" s="8"/>
      <c r="H77" s="9"/>
      <c r="I77" s="9"/>
      <c r="J77" s="9"/>
      <c r="K77" s="14"/>
      <c r="L77" s="9"/>
      <c r="M77" s="7"/>
      <c r="N77" s="9"/>
      <c r="O77" s="9"/>
      <c r="P77" s="9"/>
      <c r="Q77" s="9"/>
      <c r="R77" s="9"/>
      <c r="S77" s="9"/>
      <c r="T77" s="9"/>
    </row>
    <row r="78" spans="2:20" ht="15">
      <c r="B78" s="7"/>
      <c r="C78" s="7"/>
      <c r="D78" s="7"/>
      <c r="E78" s="8"/>
      <c r="F78" s="8"/>
      <c r="G78" s="8"/>
      <c r="H78" s="9"/>
      <c r="I78" s="9"/>
      <c r="J78" s="9"/>
      <c r="K78" s="14"/>
      <c r="L78" s="9"/>
      <c r="M78" s="7"/>
      <c r="N78" s="9"/>
      <c r="O78" s="9"/>
      <c r="P78" s="9"/>
      <c r="Q78" s="9"/>
      <c r="R78" s="9"/>
      <c r="S78" s="9"/>
      <c r="T78" s="9"/>
    </row>
    <row r="79" spans="2:20" ht="15">
      <c r="B79" s="7"/>
      <c r="C79" s="7"/>
      <c r="D79" s="7"/>
      <c r="E79" s="8"/>
      <c r="F79" s="8"/>
      <c r="G79" s="8"/>
      <c r="H79" s="9"/>
      <c r="I79" s="9"/>
      <c r="J79" s="9"/>
      <c r="K79" s="14"/>
      <c r="L79" s="9"/>
      <c r="M79" s="7"/>
      <c r="N79" s="9"/>
      <c r="O79" s="9"/>
      <c r="P79" s="9"/>
      <c r="Q79" s="9"/>
      <c r="R79" s="9"/>
      <c r="S79" s="9"/>
      <c r="T79" s="9"/>
    </row>
    <row r="80" spans="2:20" ht="15">
      <c r="B80" s="7"/>
      <c r="C80" s="7"/>
      <c r="D80" s="7"/>
      <c r="E80" s="8"/>
      <c r="F80" s="8"/>
      <c r="G80" s="8"/>
      <c r="H80" s="9"/>
      <c r="I80" s="9"/>
      <c r="J80" s="9"/>
      <c r="K80" s="9"/>
      <c r="L80" s="9"/>
      <c r="M80" s="7"/>
      <c r="N80" s="9"/>
      <c r="O80" s="9"/>
      <c r="P80" s="9"/>
      <c r="Q80" s="9"/>
      <c r="R80" s="9"/>
      <c r="S80" s="9"/>
      <c r="T80" s="9"/>
    </row>
    <row r="81" spans="2:20" ht="15">
      <c r="B81" s="7"/>
      <c r="C81" s="7"/>
      <c r="D81" s="7"/>
      <c r="E81" s="8"/>
      <c r="F81" s="8"/>
      <c r="G81" s="8"/>
      <c r="H81" s="9"/>
      <c r="I81" s="9"/>
      <c r="J81" s="9"/>
      <c r="K81" s="9"/>
      <c r="L81" s="9"/>
      <c r="M81" s="7"/>
      <c r="N81" s="9"/>
      <c r="O81" s="9"/>
      <c r="P81" s="9"/>
      <c r="Q81" s="9"/>
      <c r="R81" s="9"/>
      <c r="S81" s="9"/>
      <c r="T81" s="9"/>
    </row>
    <row r="82" spans="2:20" ht="15">
      <c r="B82" s="7"/>
      <c r="C82" s="7"/>
      <c r="D82" s="7"/>
      <c r="E82" s="8"/>
      <c r="F82" s="8"/>
      <c r="G82" s="8"/>
      <c r="H82" s="9"/>
      <c r="I82" s="9"/>
      <c r="J82" s="9"/>
      <c r="K82" s="9"/>
      <c r="L82" s="9"/>
      <c r="M82" s="7"/>
      <c r="N82" s="9"/>
      <c r="O82" s="9"/>
      <c r="P82" s="9"/>
      <c r="Q82" s="9"/>
      <c r="R82" s="9"/>
      <c r="S82" s="9"/>
      <c r="T82" s="9"/>
    </row>
    <row r="83" spans="2:20" ht="15">
      <c r="B83" s="7"/>
      <c r="C83" s="7"/>
      <c r="D83" s="7"/>
      <c r="E83" s="8"/>
      <c r="F83" s="8"/>
      <c r="G83" s="8"/>
      <c r="H83" s="9"/>
      <c r="I83" s="9"/>
      <c r="J83" s="9"/>
      <c r="K83" s="9"/>
      <c r="L83" s="9"/>
      <c r="M83" s="7"/>
      <c r="N83" s="9"/>
      <c r="O83" s="9"/>
      <c r="P83" s="9"/>
      <c r="Q83" s="9"/>
      <c r="R83" s="9"/>
      <c r="S83" s="9"/>
      <c r="T83" s="9"/>
    </row>
    <row r="84" spans="2:20" ht="15">
      <c r="B84" s="7"/>
      <c r="C84" s="7"/>
      <c r="D84" s="7"/>
      <c r="E84" s="8"/>
      <c r="F84" s="8"/>
      <c r="G84" s="8"/>
      <c r="H84" s="9"/>
      <c r="I84" s="9"/>
      <c r="J84" s="9"/>
      <c r="K84" s="9"/>
      <c r="L84" s="9"/>
      <c r="M84" s="7"/>
      <c r="N84" s="9"/>
      <c r="O84" s="9"/>
      <c r="P84" s="9"/>
      <c r="Q84" s="9"/>
      <c r="R84" s="9"/>
      <c r="S84" s="9"/>
      <c r="T84" s="9"/>
    </row>
    <row r="85" spans="2:20" ht="15">
      <c r="B85" s="7"/>
      <c r="C85" s="7"/>
      <c r="D85" s="7"/>
      <c r="E85" s="8"/>
      <c r="F85" s="8"/>
      <c r="G85" s="8"/>
      <c r="H85" s="9"/>
      <c r="I85" s="9"/>
      <c r="J85" s="9"/>
      <c r="K85" s="9"/>
      <c r="L85" s="9"/>
      <c r="M85" s="7"/>
      <c r="N85" s="9"/>
      <c r="O85" s="9"/>
      <c r="P85" s="9"/>
      <c r="Q85" s="9"/>
      <c r="R85" s="9"/>
      <c r="S85" s="9"/>
      <c r="T85" s="9"/>
    </row>
    <row r="86" spans="2:20" ht="15">
      <c r="B86" s="7"/>
      <c r="C86" s="7"/>
      <c r="D86" s="7"/>
      <c r="E86" s="8"/>
      <c r="F86" s="8"/>
      <c r="G86" s="8"/>
      <c r="H86" s="9"/>
      <c r="I86" s="9"/>
      <c r="J86" s="9"/>
      <c r="K86" s="9"/>
      <c r="L86" s="9"/>
      <c r="M86" s="7"/>
      <c r="N86" s="9"/>
      <c r="O86" s="9"/>
      <c r="P86" s="9"/>
      <c r="Q86" s="9"/>
      <c r="R86" s="9"/>
      <c r="S86" s="9"/>
      <c r="T86" s="9"/>
    </row>
    <row r="87" spans="2:20" ht="15">
      <c r="B87" s="7"/>
      <c r="C87" s="7"/>
      <c r="D87" s="7"/>
      <c r="E87" s="8"/>
      <c r="F87" s="8"/>
      <c r="G87" s="8"/>
      <c r="H87" s="9"/>
      <c r="I87" s="9"/>
      <c r="J87" s="9"/>
      <c r="K87" s="9"/>
      <c r="L87" s="9"/>
      <c r="M87" s="7"/>
      <c r="N87" s="9"/>
      <c r="O87" s="9"/>
      <c r="P87" s="9"/>
      <c r="Q87" s="9"/>
      <c r="R87" s="9"/>
      <c r="S87" s="9"/>
      <c r="T87" s="9"/>
    </row>
    <row r="88" spans="2:20" ht="15">
      <c r="B88" s="7"/>
      <c r="C88" s="7"/>
      <c r="D88" s="7"/>
      <c r="E88" s="8"/>
      <c r="F88" s="8"/>
      <c r="G88" s="8"/>
      <c r="H88" s="9"/>
      <c r="I88" s="9"/>
      <c r="J88" s="9"/>
      <c r="K88" s="9"/>
      <c r="L88" s="9"/>
      <c r="M88" s="7"/>
      <c r="N88" s="9"/>
      <c r="O88" s="9"/>
      <c r="P88" s="9"/>
      <c r="Q88" s="9"/>
      <c r="R88" s="9"/>
      <c r="S88" s="9"/>
      <c r="T88" s="9"/>
    </row>
    <row r="89" spans="2:20" ht="15">
      <c r="B89" s="7"/>
      <c r="C89" s="7"/>
      <c r="D89" s="7"/>
      <c r="E89" s="8"/>
      <c r="F89" s="8"/>
      <c r="G89" s="8"/>
      <c r="H89" s="9"/>
      <c r="I89" s="9"/>
      <c r="J89" s="9"/>
      <c r="K89" s="9"/>
      <c r="L89" s="9"/>
      <c r="M89" s="7"/>
      <c r="N89" s="9"/>
      <c r="O89" s="9"/>
      <c r="P89" s="9"/>
      <c r="Q89" s="9"/>
      <c r="R89" s="9"/>
      <c r="S89" s="9"/>
      <c r="T89" s="9"/>
    </row>
    <row r="90" spans="2:20" ht="15">
      <c r="B90" s="7"/>
      <c r="C90" s="7"/>
      <c r="D90" s="7"/>
      <c r="E90" s="8"/>
      <c r="F90" s="8"/>
      <c r="G90" s="8"/>
      <c r="H90" s="9"/>
      <c r="I90" s="9"/>
      <c r="J90" s="9"/>
      <c r="K90" s="9"/>
      <c r="L90" s="9"/>
      <c r="M90" s="7"/>
      <c r="N90" s="9"/>
      <c r="O90" s="9"/>
      <c r="P90" s="9"/>
      <c r="Q90" s="9"/>
      <c r="R90" s="9"/>
      <c r="S90" s="9"/>
      <c r="T90" s="9"/>
    </row>
    <row r="91" spans="2:20" ht="15">
      <c r="B91" s="7"/>
      <c r="C91" s="7"/>
      <c r="D91" s="7"/>
      <c r="E91" s="8"/>
      <c r="F91" s="8"/>
      <c r="G91" s="8"/>
      <c r="H91" s="9"/>
      <c r="I91" s="9"/>
      <c r="J91" s="9"/>
      <c r="K91" s="9"/>
      <c r="L91" s="9"/>
      <c r="M91" s="7"/>
      <c r="N91" s="9"/>
      <c r="O91" s="9"/>
      <c r="P91" s="9"/>
      <c r="Q91" s="9"/>
      <c r="R91" s="9"/>
      <c r="S91" s="9"/>
      <c r="T91" s="9"/>
    </row>
    <row r="92" spans="2:20" ht="15">
      <c r="B92" s="7"/>
      <c r="C92" s="7"/>
      <c r="D92" s="7"/>
      <c r="E92" s="8"/>
      <c r="F92" s="8"/>
      <c r="G92" s="8"/>
      <c r="H92" s="9"/>
      <c r="I92" s="9"/>
      <c r="J92" s="9"/>
      <c r="K92" s="9"/>
      <c r="L92" s="9"/>
      <c r="M92" s="7"/>
      <c r="N92" s="9"/>
      <c r="O92" s="9"/>
      <c r="P92" s="9"/>
      <c r="Q92" s="9"/>
      <c r="R92" s="9"/>
      <c r="S92" s="9"/>
      <c r="T92" s="9"/>
    </row>
    <row r="93" spans="2:20" ht="15">
      <c r="B93" s="7"/>
      <c r="C93" s="7"/>
      <c r="D93" s="7"/>
      <c r="E93" s="8"/>
      <c r="F93" s="8"/>
      <c r="G93" s="8"/>
      <c r="H93" s="9"/>
      <c r="I93" s="9"/>
      <c r="J93" s="9"/>
      <c r="K93" s="9"/>
      <c r="L93" s="9"/>
      <c r="M93" s="7"/>
      <c r="N93" s="9"/>
      <c r="O93" s="9"/>
      <c r="P93" s="9"/>
      <c r="Q93" s="9"/>
      <c r="R93" s="9"/>
      <c r="S93" s="9"/>
      <c r="T93" s="9"/>
    </row>
    <row r="94" spans="2:20" ht="15">
      <c r="B94" s="7"/>
      <c r="C94" s="7"/>
      <c r="D94" s="7"/>
      <c r="E94" s="8"/>
      <c r="F94" s="8"/>
      <c r="G94" s="8"/>
      <c r="H94" s="9"/>
      <c r="I94" s="9"/>
      <c r="J94" s="9"/>
      <c r="K94" s="9"/>
      <c r="L94" s="9"/>
      <c r="M94" s="7"/>
      <c r="N94" s="9"/>
      <c r="O94" s="9"/>
      <c r="P94" s="9"/>
      <c r="Q94" s="9"/>
      <c r="R94" s="9"/>
      <c r="S94" s="9"/>
      <c r="T94" s="9"/>
    </row>
    <row r="95" spans="2:20" ht="15">
      <c r="B95" s="7"/>
      <c r="C95" s="7"/>
      <c r="D95" s="7"/>
      <c r="E95" s="8"/>
      <c r="F95" s="8"/>
      <c r="G95" s="8"/>
      <c r="H95" s="9"/>
      <c r="I95" s="9"/>
      <c r="J95" s="9"/>
      <c r="K95" s="9"/>
      <c r="L95" s="9"/>
      <c r="M95" s="7"/>
      <c r="N95" s="9"/>
      <c r="O95" s="9"/>
      <c r="P95" s="9"/>
      <c r="Q95" s="9"/>
      <c r="R95" s="9"/>
      <c r="S95" s="9"/>
      <c r="T95" s="9"/>
    </row>
    <row r="96" spans="2:20" ht="15">
      <c r="B96" s="7"/>
      <c r="C96" s="7"/>
      <c r="D96" s="7"/>
      <c r="E96" s="8"/>
      <c r="F96" s="8"/>
      <c r="G96" s="8"/>
      <c r="H96" s="9"/>
      <c r="I96" s="9"/>
      <c r="J96" s="9"/>
      <c r="K96" s="9"/>
      <c r="L96" s="9"/>
      <c r="M96" s="7"/>
      <c r="N96" s="9"/>
      <c r="O96" s="9"/>
      <c r="P96" s="9"/>
      <c r="Q96" s="9"/>
      <c r="R96" s="9"/>
      <c r="S96" s="9"/>
      <c r="T96" s="9"/>
    </row>
    <row r="97" spans="2:20" ht="15">
      <c r="B97" s="7"/>
      <c r="C97" s="7"/>
      <c r="D97" s="7"/>
      <c r="E97" s="8"/>
      <c r="F97" s="8"/>
      <c r="G97" s="8"/>
      <c r="H97" s="9"/>
      <c r="I97" s="9"/>
      <c r="J97" s="9"/>
      <c r="K97" s="9"/>
      <c r="L97" s="9"/>
      <c r="M97" s="7"/>
      <c r="N97" s="9"/>
      <c r="O97" s="9"/>
      <c r="P97" s="9"/>
      <c r="Q97" s="9"/>
      <c r="R97" s="9"/>
      <c r="S97" s="9"/>
      <c r="T97" s="9"/>
    </row>
    <row r="98" spans="2:20" ht="15">
      <c r="B98" s="7"/>
      <c r="C98" s="7"/>
      <c r="D98" s="7"/>
      <c r="E98" s="8"/>
      <c r="F98" s="8"/>
      <c r="G98" s="8"/>
      <c r="H98" s="9"/>
      <c r="I98" s="9"/>
      <c r="J98" s="9"/>
      <c r="K98" s="9"/>
      <c r="L98" s="9"/>
      <c r="M98" s="7"/>
      <c r="N98" s="9"/>
      <c r="O98" s="9"/>
      <c r="P98" s="9"/>
      <c r="Q98" s="9"/>
      <c r="R98" s="9"/>
      <c r="S98" s="9"/>
      <c r="T98" s="9"/>
    </row>
    <row r="99" spans="2:20" ht="15">
      <c r="B99" s="7"/>
      <c r="C99" s="7"/>
      <c r="D99" s="7"/>
      <c r="E99" s="8"/>
      <c r="F99" s="8"/>
      <c r="G99" s="8"/>
      <c r="H99" s="9"/>
      <c r="I99" s="9"/>
      <c r="J99" s="9"/>
      <c r="K99" s="9"/>
      <c r="L99" s="9"/>
      <c r="M99" s="7"/>
      <c r="N99" s="9"/>
      <c r="O99" s="9"/>
      <c r="P99" s="9"/>
      <c r="Q99" s="9"/>
      <c r="R99" s="9"/>
      <c r="S99" s="9"/>
      <c r="T99" s="9"/>
    </row>
    <row r="100" spans="2:20" ht="15">
      <c r="B100" s="7"/>
      <c r="C100" s="7"/>
      <c r="D100" s="7"/>
      <c r="E100" s="8"/>
      <c r="F100" s="8"/>
      <c r="G100" s="8"/>
      <c r="H100" s="9"/>
      <c r="I100" s="9"/>
      <c r="J100" s="9"/>
      <c r="K100" s="9"/>
      <c r="L100" s="9"/>
      <c r="M100" s="7"/>
      <c r="N100" s="9"/>
      <c r="O100" s="9"/>
      <c r="P100" s="9"/>
      <c r="Q100" s="9"/>
      <c r="R100" s="9"/>
      <c r="S100" s="9"/>
      <c r="T100" s="9"/>
    </row>
    <row r="101" spans="2:20" ht="15">
      <c r="B101" s="7"/>
      <c r="C101" s="7"/>
      <c r="D101" s="7"/>
      <c r="E101" s="8"/>
      <c r="F101" s="8"/>
      <c r="G101" s="8"/>
      <c r="H101" s="9"/>
      <c r="I101" s="9"/>
      <c r="J101" s="9"/>
      <c r="K101" s="9"/>
      <c r="L101" s="9"/>
      <c r="M101" s="7"/>
      <c r="N101" s="9"/>
      <c r="O101" s="9"/>
      <c r="P101" s="9"/>
      <c r="Q101" s="9"/>
      <c r="R101" s="9"/>
      <c r="S101" s="9"/>
      <c r="T101" s="9"/>
    </row>
    <row r="102" spans="2:20" ht="15">
      <c r="B102" s="7"/>
      <c r="C102" s="7"/>
      <c r="D102" s="7"/>
      <c r="E102" s="8"/>
      <c r="F102" s="8"/>
      <c r="G102" s="8"/>
      <c r="H102" s="9"/>
      <c r="I102" s="9"/>
      <c r="J102" s="9"/>
      <c r="K102" s="9"/>
      <c r="L102" s="9"/>
      <c r="M102" s="7"/>
      <c r="N102" s="9"/>
      <c r="O102" s="9"/>
      <c r="P102" s="9"/>
      <c r="Q102" s="9"/>
      <c r="R102" s="9"/>
      <c r="S102" s="9"/>
      <c r="T102" s="9"/>
    </row>
    <row r="103" spans="2:20" ht="15">
      <c r="B103" s="7"/>
      <c r="C103" s="7"/>
      <c r="D103" s="7"/>
      <c r="E103" s="8"/>
      <c r="F103" s="8"/>
      <c r="G103" s="8"/>
      <c r="H103" s="9"/>
      <c r="I103" s="9"/>
      <c r="J103" s="9"/>
      <c r="K103" s="9"/>
      <c r="L103" s="9"/>
      <c r="M103" s="7"/>
      <c r="N103" s="9"/>
      <c r="O103" s="9"/>
      <c r="P103" s="9"/>
      <c r="Q103" s="9"/>
      <c r="R103" s="9"/>
      <c r="S103" s="9"/>
      <c r="T103" s="9"/>
    </row>
    <row r="104" spans="2:20" ht="15">
      <c r="B104" s="7"/>
      <c r="C104" s="7"/>
      <c r="D104" s="7"/>
      <c r="E104" s="8"/>
      <c r="F104" s="8"/>
      <c r="G104" s="8"/>
      <c r="H104" s="9"/>
      <c r="I104" s="9"/>
      <c r="J104" s="9"/>
      <c r="K104" s="9"/>
      <c r="L104" s="9"/>
      <c r="M104" s="7"/>
      <c r="N104" s="9"/>
      <c r="O104" s="9"/>
      <c r="P104" s="9"/>
      <c r="Q104" s="9"/>
      <c r="R104" s="9"/>
      <c r="S104" s="9"/>
      <c r="T104" s="9"/>
    </row>
    <row r="105" spans="2:20" ht="15">
      <c r="B105" s="7"/>
      <c r="C105" s="7"/>
      <c r="D105" s="7"/>
      <c r="E105" s="8"/>
      <c r="F105" s="8"/>
      <c r="G105" s="8"/>
      <c r="H105" s="9"/>
      <c r="I105" s="9"/>
      <c r="J105" s="9"/>
      <c r="K105" s="9"/>
      <c r="L105" s="9"/>
      <c r="M105" s="7"/>
      <c r="N105" s="9"/>
      <c r="O105" s="9"/>
      <c r="P105" s="9"/>
      <c r="Q105" s="9"/>
      <c r="R105" s="9"/>
      <c r="S105" s="9"/>
      <c r="T105" s="9"/>
    </row>
    <row r="106" spans="2:20" ht="15">
      <c r="B106" s="7"/>
      <c r="C106" s="7"/>
      <c r="D106" s="7"/>
      <c r="E106" s="8"/>
      <c r="F106" s="8"/>
      <c r="G106" s="8"/>
      <c r="H106" s="9"/>
      <c r="I106" s="9"/>
      <c r="J106" s="9"/>
      <c r="K106" s="9"/>
      <c r="L106" s="9"/>
      <c r="M106" s="7"/>
      <c r="N106" s="9"/>
      <c r="O106" s="9"/>
      <c r="P106" s="9"/>
      <c r="Q106" s="9"/>
      <c r="R106" s="9"/>
      <c r="S106" s="9"/>
      <c r="T106" s="9"/>
    </row>
    <row r="107" spans="2:20" ht="15">
      <c r="B107" s="7"/>
      <c r="C107" s="7"/>
      <c r="D107" s="7"/>
      <c r="E107" s="8"/>
      <c r="F107" s="8"/>
      <c r="G107" s="8"/>
      <c r="H107" s="9"/>
      <c r="I107" s="9"/>
      <c r="J107" s="9"/>
      <c r="K107" s="9"/>
      <c r="L107" s="9"/>
      <c r="M107" s="7"/>
      <c r="N107" s="9"/>
      <c r="O107" s="9"/>
      <c r="P107" s="9"/>
      <c r="Q107" s="9"/>
      <c r="R107" s="9"/>
      <c r="S107" s="9"/>
      <c r="T107" s="9"/>
    </row>
    <row r="108" spans="2:20" ht="15">
      <c r="B108" s="7"/>
      <c r="C108" s="7"/>
      <c r="D108" s="7"/>
      <c r="E108" s="8"/>
      <c r="F108" s="8"/>
      <c r="G108" s="8"/>
      <c r="H108" s="9"/>
      <c r="I108" s="9"/>
      <c r="J108" s="9"/>
      <c r="K108" s="9"/>
      <c r="L108" s="9"/>
      <c r="M108" s="7"/>
      <c r="N108" s="9"/>
      <c r="O108" s="9"/>
      <c r="P108" s="9"/>
      <c r="Q108" s="9"/>
      <c r="R108" s="9"/>
      <c r="S108" s="9"/>
      <c r="T108" s="9"/>
    </row>
    <row r="109" spans="2:20" ht="15">
      <c r="B109" s="7"/>
      <c r="C109" s="7"/>
      <c r="D109" s="7"/>
      <c r="E109" s="8"/>
      <c r="F109" s="8"/>
      <c r="G109" s="8"/>
      <c r="H109" s="9"/>
      <c r="I109" s="9"/>
      <c r="J109" s="9"/>
      <c r="K109" s="9"/>
      <c r="L109" s="9"/>
      <c r="M109" s="7"/>
      <c r="N109" s="9"/>
      <c r="O109" s="9"/>
      <c r="P109" s="9"/>
      <c r="Q109" s="9"/>
      <c r="R109" s="9"/>
      <c r="S109" s="9"/>
      <c r="T109" s="9"/>
    </row>
    <row r="110" spans="2:20" ht="15">
      <c r="B110" s="7"/>
      <c r="C110" s="7"/>
      <c r="D110" s="7"/>
      <c r="E110" s="8"/>
      <c r="F110" s="8"/>
      <c r="G110" s="8"/>
      <c r="H110" s="9"/>
      <c r="I110" s="9"/>
      <c r="J110" s="9"/>
      <c r="K110" s="9"/>
      <c r="L110" s="9"/>
      <c r="M110" s="7"/>
      <c r="N110" s="9"/>
      <c r="O110" s="9"/>
      <c r="P110" s="9"/>
      <c r="Q110" s="9"/>
      <c r="R110" s="9"/>
      <c r="S110" s="9"/>
      <c r="T110" s="9"/>
    </row>
    <row r="111" spans="2:20" ht="15">
      <c r="B111" s="7"/>
      <c r="C111" s="7"/>
      <c r="D111" s="7"/>
      <c r="E111" s="8"/>
      <c r="F111" s="8"/>
      <c r="G111" s="8"/>
      <c r="H111" s="9"/>
      <c r="I111" s="9"/>
      <c r="J111" s="9"/>
      <c r="K111" s="9"/>
      <c r="L111" s="9"/>
      <c r="M111" s="7"/>
      <c r="N111" s="9"/>
      <c r="O111" s="9"/>
      <c r="P111" s="9"/>
      <c r="Q111" s="9"/>
      <c r="R111" s="9"/>
      <c r="S111" s="9"/>
      <c r="T111" s="9"/>
    </row>
    <row r="112" spans="2:20" ht="15">
      <c r="B112" s="7"/>
      <c r="C112" s="7"/>
      <c r="D112" s="7"/>
      <c r="E112" s="8"/>
      <c r="F112" s="8"/>
      <c r="G112" s="8"/>
      <c r="H112" s="9"/>
      <c r="I112" s="9"/>
      <c r="J112" s="9"/>
      <c r="K112" s="9"/>
      <c r="L112" s="9"/>
      <c r="M112" s="7"/>
      <c r="N112" s="9"/>
      <c r="O112" s="9"/>
      <c r="P112" s="9"/>
      <c r="Q112" s="9"/>
      <c r="R112" s="9"/>
      <c r="S112" s="9"/>
      <c r="T112" s="9"/>
    </row>
    <row r="113" spans="2:20" ht="15">
      <c r="B113" s="7"/>
      <c r="C113" s="7"/>
      <c r="D113" s="7"/>
      <c r="E113" s="8"/>
      <c r="F113" s="8"/>
      <c r="G113" s="8"/>
      <c r="H113" s="9"/>
      <c r="I113" s="9"/>
      <c r="J113" s="9"/>
      <c r="K113" s="9"/>
      <c r="L113" s="9"/>
      <c r="M113" s="7"/>
      <c r="N113" s="9"/>
      <c r="O113" s="9"/>
      <c r="P113" s="9"/>
      <c r="Q113" s="9"/>
      <c r="R113" s="9"/>
      <c r="S113" s="9"/>
      <c r="T113" s="9"/>
    </row>
    <row r="114" spans="2:20" ht="15">
      <c r="B114" s="7"/>
      <c r="C114" s="7"/>
      <c r="D114" s="7"/>
      <c r="E114" s="8"/>
      <c r="F114" s="8"/>
      <c r="G114" s="8"/>
      <c r="H114" s="9"/>
      <c r="I114" s="9"/>
      <c r="J114" s="9"/>
      <c r="K114" s="9"/>
      <c r="L114" s="9"/>
      <c r="M114" s="7"/>
      <c r="N114" s="9"/>
      <c r="O114" s="9"/>
      <c r="P114" s="9"/>
      <c r="Q114" s="9"/>
      <c r="R114" s="9"/>
      <c r="S114" s="9"/>
      <c r="T114" s="9"/>
    </row>
    <row r="115" spans="2:20" ht="15">
      <c r="B115" s="7"/>
      <c r="C115" s="7"/>
      <c r="D115" s="7"/>
      <c r="E115" s="8"/>
      <c r="F115" s="8"/>
      <c r="G115" s="8"/>
      <c r="H115" s="9"/>
      <c r="I115" s="9"/>
      <c r="J115" s="9"/>
      <c r="K115" s="9"/>
      <c r="L115" s="9"/>
      <c r="M115" s="7"/>
      <c r="N115" s="9"/>
      <c r="O115" s="9"/>
      <c r="P115" s="9"/>
      <c r="Q115" s="9"/>
      <c r="R115" s="9"/>
      <c r="S115" s="9"/>
      <c r="T115" s="9"/>
    </row>
    <row r="116" spans="2:20" ht="15">
      <c r="B116" s="7"/>
      <c r="C116" s="7"/>
      <c r="D116" s="7"/>
      <c r="E116" s="8"/>
      <c r="F116" s="8"/>
      <c r="G116" s="8"/>
      <c r="H116" s="9"/>
      <c r="I116" s="9"/>
      <c r="J116" s="9"/>
      <c r="K116" s="9"/>
      <c r="L116" s="9"/>
      <c r="M116" s="7"/>
      <c r="N116" s="9"/>
      <c r="O116" s="9"/>
      <c r="P116" s="9"/>
      <c r="Q116" s="9"/>
      <c r="R116" s="9"/>
      <c r="S116" s="9"/>
      <c r="T116" s="9"/>
    </row>
    <row r="117" spans="2:20" ht="15">
      <c r="B117" s="7"/>
      <c r="C117" s="7"/>
      <c r="D117" s="7"/>
      <c r="E117" s="8"/>
      <c r="F117" s="8"/>
      <c r="G117" s="8"/>
      <c r="H117" s="9"/>
      <c r="I117" s="9"/>
      <c r="J117" s="9"/>
      <c r="K117" s="9"/>
      <c r="L117" s="9"/>
      <c r="M117" s="7"/>
      <c r="N117" s="9"/>
      <c r="O117" s="9"/>
      <c r="P117" s="9"/>
      <c r="Q117" s="9"/>
      <c r="R117" s="9"/>
      <c r="S117" s="9"/>
      <c r="T117" s="9"/>
    </row>
    <row r="118" spans="2:20" ht="15">
      <c r="B118" s="7"/>
      <c r="C118" s="7"/>
      <c r="D118" s="7"/>
      <c r="E118" s="8"/>
      <c r="F118" s="8"/>
      <c r="G118" s="8"/>
      <c r="H118" s="9"/>
      <c r="I118" s="9"/>
      <c r="J118" s="9"/>
      <c r="K118" s="9"/>
      <c r="L118" s="9"/>
      <c r="M118" s="7"/>
      <c r="N118" s="9"/>
      <c r="O118" s="9"/>
      <c r="P118" s="9"/>
      <c r="Q118" s="9"/>
      <c r="R118" s="9"/>
      <c r="S118" s="9"/>
      <c r="T118" s="9"/>
    </row>
    <row r="119" spans="2:20" ht="15">
      <c r="B119" s="7"/>
      <c r="C119" s="7"/>
      <c r="D119" s="7"/>
      <c r="E119" s="8"/>
      <c r="F119" s="8"/>
      <c r="G119" s="8"/>
      <c r="H119" s="9"/>
      <c r="I119" s="9"/>
      <c r="J119" s="9"/>
      <c r="K119" s="9"/>
      <c r="L119" s="9"/>
      <c r="M119" s="7"/>
      <c r="N119" s="9"/>
      <c r="O119" s="9"/>
      <c r="P119" s="9"/>
      <c r="Q119" s="9"/>
      <c r="R119" s="9"/>
      <c r="S119" s="9"/>
      <c r="T119" s="9"/>
    </row>
    <row r="120" spans="2:20" ht="15">
      <c r="B120" s="7"/>
      <c r="C120" s="7"/>
      <c r="D120" s="7"/>
      <c r="E120" s="8"/>
      <c r="F120" s="8"/>
      <c r="G120" s="8"/>
      <c r="H120" s="9"/>
      <c r="I120" s="9"/>
      <c r="J120" s="9"/>
      <c r="K120" s="9"/>
      <c r="L120" s="9"/>
      <c r="M120" s="7"/>
      <c r="N120" s="9"/>
      <c r="O120" s="9"/>
      <c r="P120" s="9"/>
      <c r="Q120" s="9"/>
      <c r="R120" s="9"/>
      <c r="S120" s="9"/>
      <c r="T120" s="9"/>
    </row>
    <row r="121" spans="2:20" ht="15">
      <c r="B121" s="7"/>
      <c r="C121" s="7"/>
      <c r="D121" s="7"/>
      <c r="E121" s="8"/>
      <c r="F121" s="8"/>
      <c r="G121" s="8"/>
      <c r="H121" s="9"/>
      <c r="I121" s="9"/>
      <c r="J121" s="9"/>
      <c r="K121" s="9"/>
      <c r="L121" s="9"/>
      <c r="M121" s="7"/>
      <c r="N121" s="9"/>
      <c r="O121" s="9"/>
      <c r="P121" s="9"/>
      <c r="Q121" s="9"/>
      <c r="R121" s="9"/>
      <c r="S121" s="9"/>
      <c r="T121" s="9"/>
    </row>
    <row r="122" spans="2:20" ht="15">
      <c r="B122" s="7"/>
      <c r="C122" s="7"/>
      <c r="D122" s="7"/>
      <c r="E122" s="8"/>
      <c r="F122" s="8"/>
      <c r="G122" s="8"/>
      <c r="H122" s="9"/>
      <c r="I122" s="9"/>
      <c r="J122" s="9"/>
      <c r="K122" s="9"/>
      <c r="L122" s="9"/>
      <c r="M122" s="7"/>
      <c r="N122" s="9"/>
      <c r="O122" s="9"/>
      <c r="P122" s="9"/>
      <c r="Q122" s="9"/>
      <c r="R122" s="9"/>
      <c r="S122" s="9"/>
      <c r="T122" s="9"/>
    </row>
    <row r="123" spans="2:20" ht="15">
      <c r="B123" s="7"/>
      <c r="C123" s="7"/>
      <c r="D123" s="7"/>
      <c r="E123" s="8"/>
      <c r="F123" s="8"/>
      <c r="G123" s="8"/>
      <c r="H123" s="9"/>
      <c r="I123" s="9"/>
      <c r="J123" s="9"/>
      <c r="K123" s="9"/>
      <c r="L123" s="9"/>
      <c r="M123" s="7"/>
      <c r="N123" s="9"/>
      <c r="O123" s="9"/>
      <c r="P123" s="9"/>
      <c r="Q123" s="9"/>
      <c r="R123" s="9"/>
      <c r="S123" s="9"/>
      <c r="T123" s="9"/>
    </row>
    <row r="124" spans="2:20" ht="15">
      <c r="B124" s="7"/>
      <c r="C124" s="7"/>
      <c r="D124" s="7"/>
      <c r="E124" s="8"/>
      <c r="F124" s="8"/>
      <c r="G124" s="8"/>
      <c r="H124" s="9"/>
      <c r="I124" s="9"/>
      <c r="J124" s="9"/>
      <c r="K124" s="9"/>
      <c r="L124" s="9"/>
      <c r="M124" s="7"/>
      <c r="N124" s="9"/>
      <c r="O124" s="9"/>
      <c r="P124" s="9"/>
      <c r="Q124" s="9"/>
      <c r="R124" s="9"/>
      <c r="S124" s="9"/>
      <c r="T124" s="9"/>
    </row>
    <row r="125" spans="2:20" ht="15">
      <c r="B125" s="7"/>
      <c r="C125" s="7"/>
      <c r="D125" s="7"/>
      <c r="E125" s="8"/>
      <c r="F125" s="8"/>
      <c r="G125" s="8"/>
      <c r="H125" s="9"/>
      <c r="I125" s="9"/>
      <c r="J125" s="9"/>
      <c r="K125" s="9"/>
      <c r="L125" s="9"/>
      <c r="M125" s="7"/>
      <c r="N125" s="9"/>
      <c r="O125" s="9"/>
      <c r="P125" s="9"/>
      <c r="Q125" s="9"/>
      <c r="R125" s="9"/>
      <c r="S125" s="9"/>
      <c r="T125" s="9"/>
    </row>
    <row r="126" spans="2:20" ht="15">
      <c r="B126" s="7"/>
      <c r="C126" s="7"/>
      <c r="D126" s="7"/>
      <c r="E126" s="8"/>
      <c r="F126" s="8"/>
      <c r="G126" s="8"/>
      <c r="H126" s="9"/>
      <c r="I126" s="9"/>
      <c r="J126" s="9"/>
      <c r="K126" s="9"/>
      <c r="L126" s="9"/>
      <c r="M126" s="7"/>
      <c r="N126" s="9"/>
      <c r="O126" s="9"/>
      <c r="P126" s="9"/>
      <c r="Q126" s="9"/>
      <c r="R126" s="9"/>
      <c r="S126" s="9"/>
      <c r="T126" s="9"/>
    </row>
    <row r="127" spans="2:20" ht="15">
      <c r="B127" s="7"/>
      <c r="C127" s="7"/>
      <c r="D127" s="7"/>
      <c r="E127" s="8"/>
      <c r="F127" s="8"/>
      <c r="G127" s="8"/>
      <c r="H127" s="9"/>
      <c r="I127" s="9"/>
      <c r="J127" s="9"/>
      <c r="K127" s="9"/>
      <c r="L127" s="9"/>
      <c r="M127" s="7"/>
      <c r="N127" s="9"/>
      <c r="O127" s="9"/>
      <c r="P127" s="9"/>
      <c r="Q127" s="9"/>
      <c r="R127" s="9"/>
      <c r="S127" s="9"/>
      <c r="T127" s="9"/>
    </row>
    <row r="128" spans="2:20" ht="15">
      <c r="B128" s="7"/>
      <c r="C128" s="7"/>
      <c r="D128" s="7"/>
      <c r="E128" s="8"/>
      <c r="F128" s="8"/>
      <c r="G128" s="8"/>
      <c r="H128" s="9"/>
      <c r="I128" s="9"/>
      <c r="J128" s="9"/>
      <c r="K128" s="9"/>
      <c r="L128" s="9"/>
      <c r="M128" s="7"/>
      <c r="N128" s="9"/>
      <c r="O128" s="9"/>
      <c r="P128" s="9"/>
      <c r="Q128" s="9"/>
      <c r="R128" s="9"/>
      <c r="S128" s="9"/>
      <c r="T128" s="9"/>
    </row>
    <row r="129" spans="2:20" ht="15">
      <c r="B129" s="7"/>
      <c r="C129" s="7"/>
      <c r="D129" s="7"/>
      <c r="E129" s="8"/>
      <c r="F129" s="8"/>
      <c r="G129" s="8"/>
      <c r="H129" s="9"/>
      <c r="I129" s="9"/>
      <c r="J129" s="9"/>
      <c r="K129" s="9"/>
      <c r="L129" s="9"/>
      <c r="M129" s="7"/>
      <c r="N129" s="9"/>
      <c r="O129" s="9"/>
      <c r="P129" s="9"/>
      <c r="Q129" s="9"/>
      <c r="R129" s="9"/>
      <c r="S129" s="9"/>
      <c r="T129" s="9"/>
    </row>
    <row r="130" spans="2:20" ht="15">
      <c r="B130" s="7"/>
      <c r="C130" s="7"/>
      <c r="D130" s="7"/>
      <c r="E130" s="8"/>
      <c r="F130" s="8"/>
      <c r="G130" s="8"/>
      <c r="H130" s="9"/>
      <c r="I130" s="9"/>
      <c r="J130" s="9"/>
      <c r="K130" s="9"/>
      <c r="L130" s="9"/>
      <c r="M130" s="7"/>
      <c r="N130" s="9"/>
      <c r="O130" s="9"/>
      <c r="P130" s="9"/>
      <c r="Q130" s="9"/>
      <c r="R130" s="9"/>
      <c r="S130" s="9"/>
      <c r="T130" s="9"/>
    </row>
    <row r="131" spans="2:20" ht="15">
      <c r="B131" s="7"/>
      <c r="C131" s="7"/>
      <c r="D131" s="7"/>
      <c r="E131" s="8"/>
      <c r="F131" s="8"/>
      <c r="G131" s="8"/>
      <c r="H131" s="9"/>
      <c r="I131" s="9"/>
      <c r="J131" s="9"/>
      <c r="K131" s="9"/>
      <c r="L131" s="9"/>
      <c r="M131" s="7"/>
      <c r="N131" s="9"/>
      <c r="O131" s="9"/>
      <c r="P131" s="9"/>
      <c r="Q131" s="9"/>
      <c r="R131" s="9"/>
      <c r="S131" s="9"/>
      <c r="T131" s="9"/>
    </row>
    <row r="132" spans="2:20" ht="15">
      <c r="B132" s="7"/>
      <c r="C132" s="7"/>
      <c r="D132" s="7"/>
      <c r="E132" s="8"/>
      <c r="F132" s="8"/>
      <c r="G132" s="8"/>
      <c r="H132" s="9"/>
      <c r="I132" s="9"/>
      <c r="J132" s="9"/>
      <c r="K132" s="9"/>
      <c r="L132" s="9"/>
      <c r="M132" s="7"/>
      <c r="N132" s="9"/>
      <c r="O132" s="9"/>
      <c r="P132" s="9"/>
      <c r="Q132" s="9"/>
      <c r="R132" s="9"/>
      <c r="S132" s="9"/>
      <c r="T132" s="9"/>
    </row>
    <row r="133" spans="2:20" ht="15">
      <c r="B133" s="7"/>
      <c r="C133" s="7"/>
      <c r="D133" s="7"/>
      <c r="E133" s="8"/>
      <c r="F133" s="8"/>
      <c r="G133" s="8"/>
      <c r="H133" s="9"/>
      <c r="I133" s="9"/>
      <c r="J133" s="9"/>
      <c r="K133" s="9"/>
      <c r="L133" s="9"/>
      <c r="M133" s="7"/>
      <c r="N133" s="9"/>
      <c r="O133" s="9"/>
      <c r="P133" s="9"/>
      <c r="Q133" s="9"/>
      <c r="R133" s="9"/>
      <c r="S133" s="9"/>
      <c r="T133" s="9"/>
    </row>
    <row r="134" spans="2:20" ht="15">
      <c r="B134" s="7"/>
      <c r="C134" s="7"/>
      <c r="D134" s="7"/>
      <c r="E134" s="8"/>
      <c r="F134" s="8"/>
      <c r="G134" s="8"/>
      <c r="H134" s="9"/>
      <c r="I134" s="9"/>
      <c r="J134" s="9"/>
      <c r="K134" s="9"/>
      <c r="L134" s="9"/>
      <c r="M134" s="7"/>
      <c r="N134" s="9"/>
      <c r="O134" s="9"/>
      <c r="P134" s="9"/>
      <c r="Q134" s="9"/>
      <c r="R134" s="9"/>
      <c r="S134" s="9"/>
      <c r="T134" s="9"/>
    </row>
    <row r="135" spans="2:20" ht="15">
      <c r="B135" s="7"/>
      <c r="C135" s="7"/>
      <c r="D135" s="7"/>
      <c r="E135" s="8"/>
      <c r="F135" s="8"/>
      <c r="G135" s="8"/>
      <c r="H135" s="9"/>
      <c r="I135" s="9"/>
      <c r="J135" s="9"/>
      <c r="K135" s="9"/>
      <c r="L135" s="9"/>
      <c r="M135" s="7"/>
      <c r="N135" s="9"/>
      <c r="O135" s="9"/>
      <c r="P135" s="9"/>
      <c r="Q135" s="9"/>
      <c r="R135" s="9"/>
      <c r="S135" s="9"/>
      <c r="T135" s="9"/>
    </row>
    <row r="136" spans="2:20" ht="15">
      <c r="B136" s="7"/>
      <c r="C136" s="7"/>
      <c r="D136" s="7"/>
      <c r="E136" s="8"/>
      <c r="F136" s="8"/>
      <c r="G136" s="8"/>
      <c r="H136" s="9"/>
      <c r="I136" s="9"/>
      <c r="J136" s="9"/>
      <c r="K136" s="9"/>
      <c r="L136" s="9"/>
      <c r="M136" s="7"/>
      <c r="N136" s="9"/>
      <c r="O136" s="9"/>
      <c r="P136" s="9"/>
      <c r="Q136" s="9"/>
      <c r="R136" s="9"/>
      <c r="S136" s="9"/>
      <c r="T136" s="9"/>
    </row>
    <row r="137" spans="2:20" ht="15">
      <c r="B137" s="7"/>
      <c r="C137" s="7"/>
      <c r="D137" s="7"/>
      <c r="E137" s="8"/>
      <c r="F137" s="8"/>
      <c r="G137" s="8"/>
      <c r="H137" s="9"/>
      <c r="I137" s="9"/>
      <c r="J137" s="9"/>
      <c r="K137" s="9"/>
      <c r="L137" s="9"/>
      <c r="M137" s="7"/>
      <c r="N137" s="9"/>
      <c r="O137" s="9"/>
      <c r="P137" s="9"/>
      <c r="Q137" s="9"/>
      <c r="R137" s="9"/>
      <c r="S137" s="9"/>
      <c r="T137" s="9"/>
    </row>
    <row r="138" spans="2:20" ht="15">
      <c r="B138" s="7"/>
      <c r="C138" s="7"/>
      <c r="D138" s="7"/>
      <c r="E138" s="8"/>
      <c r="F138" s="8"/>
      <c r="G138" s="8"/>
      <c r="H138" s="9"/>
      <c r="I138" s="9"/>
      <c r="J138" s="9"/>
      <c r="K138" s="9"/>
      <c r="L138" s="9"/>
      <c r="M138" s="7"/>
      <c r="N138" s="9"/>
      <c r="O138" s="9"/>
      <c r="P138" s="9"/>
      <c r="Q138" s="9"/>
      <c r="R138" s="9"/>
      <c r="S138" s="9"/>
      <c r="T138" s="9"/>
    </row>
    <row r="139" spans="2:20" ht="15">
      <c r="B139" s="7"/>
      <c r="C139" s="7"/>
      <c r="D139" s="7"/>
      <c r="E139" s="8"/>
      <c r="F139" s="8"/>
      <c r="G139" s="8"/>
      <c r="H139" s="9"/>
      <c r="I139" s="9"/>
      <c r="J139" s="9"/>
      <c r="K139" s="9"/>
      <c r="L139" s="9"/>
      <c r="M139" s="7"/>
      <c r="N139" s="9"/>
      <c r="O139" s="9"/>
      <c r="P139" s="9"/>
      <c r="Q139" s="9"/>
      <c r="R139" s="9"/>
      <c r="S139" s="9"/>
      <c r="T139" s="9"/>
    </row>
    <row r="140" spans="2:20" ht="15">
      <c r="B140" s="7"/>
      <c r="C140" s="7"/>
      <c r="D140" s="7"/>
      <c r="E140" s="8"/>
      <c r="F140" s="8"/>
      <c r="G140" s="8"/>
      <c r="H140" s="9"/>
      <c r="I140" s="9"/>
      <c r="J140" s="9"/>
      <c r="K140" s="9"/>
      <c r="L140" s="9"/>
      <c r="M140" s="7"/>
      <c r="N140" s="9"/>
      <c r="O140" s="9"/>
      <c r="P140" s="9"/>
      <c r="Q140" s="9"/>
      <c r="R140" s="9"/>
      <c r="S140" s="9"/>
      <c r="T140" s="9"/>
    </row>
    <row r="141" spans="2:20" ht="15">
      <c r="B141" s="7"/>
      <c r="C141" s="7"/>
      <c r="D141" s="7"/>
      <c r="E141" s="8"/>
      <c r="F141" s="8"/>
      <c r="G141" s="8"/>
      <c r="H141" s="9"/>
      <c r="I141" s="9"/>
      <c r="J141" s="9"/>
      <c r="K141" s="9"/>
      <c r="L141" s="9"/>
      <c r="M141" s="7"/>
      <c r="N141" s="9"/>
      <c r="O141" s="9"/>
      <c r="P141" s="9"/>
      <c r="Q141" s="9"/>
      <c r="R141" s="9"/>
      <c r="S141" s="9"/>
      <c r="T141" s="9"/>
    </row>
    <row r="142" spans="2:20" ht="15">
      <c r="B142" s="7"/>
      <c r="C142" s="7"/>
      <c r="D142" s="7"/>
      <c r="E142" s="8"/>
      <c r="F142" s="8"/>
      <c r="G142" s="8"/>
      <c r="H142" s="9"/>
      <c r="I142" s="9"/>
      <c r="J142" s="9"/>
      <c r="K142" s="9"/>
      <c r="L142" s="9"/>
      <c r="M142" s="7"/>
      <c r="N142" s="9"/>
      <c r="O142" s="9"/>
      <c r="P142" s="9"/>
      <c r="Q142" s="9"/>
      <c r="R142" s="9"/>
      <c r="S142" s="9"/>
      <c r="T142" s="9"/>
    </row>
    <row r="143" spans="2:20" ht="15">
      <c r="B143" s="7"/>
      <c r="C143" s="7"/>
      <c r="D143" s="7"/>
      <c r="E143" s="8"/>
      <c r="F143" s="8"/>
      <c r="G143" s="8"/>
      <c r="H143" s="9"/>
      <c r="I143" s="9"/>
      <c r="J143" s="9"/>
      <c r="K143" s="9"/>
      <c r="L143" s="9"/>
      <c r="M143" s="7"/>
      <c r="N143" s="9"/>
      <c r="O143" s="9"/>
      <c r="P143" s="9"/>
      <c r="Q143" s="9"/>
      <c r="R143" s="9"/>
      <c r="S143" s="9"/>
      <c r="T143" s="9"/>
    </row>
    <row r="144" spans="2:20" ht="15">
      <c r="B144" s="7"/>
      <c r="C144" s="7"/>
      <c r="D144" s="7"/>
      <c r="E144" s="8"/>
      <c r="F144" s="8"/>
      <c r="G144" s="8"/>
      <c r="H144" s="9"/>
      <c r="I144" s="9"/>
      <c r="J144" s="9"/>
      <c r="K144" s="9"/>
      <c r="L144" s="9"/>
      <c r="M144" s="7"/>
      <c r="N144" s="9"/>
      <c r="O144" s="9"/>
      <c r="P144" s="9"/>
      <c r="Q144" s="9"/>
      <c r="R144" s="9"/>
      <c r="S144" s="9"/>
      <c r="T144" s="9"/>
    </row>
    <row r="145" spans="2:20" ht="15">
      <c r="B145" s="7"/>
      <c r="C145" s="7"/>
      <c r="D145" s="7"/>
      <c r="E145" s="8"/>
      <c r="F145" s="8"/>
      <c r="G145" s="8"/>
      <c r="H145" s="9"/>
      <c r="I145" s="9"/>
      <c r="J145" s="9"/>
      <c r="K145" s="9"/>
      <c r="L145" s="9"/>
      <c r="M145" s="7"/>
      <c r="N145" s="9"/>
      <c r="O145" s="9"/>
      <c r="P145" s="9"/>
      <c r="Q145" s="9"/>
      <c r="R145" s="9"/>
      <c r="S145" s="9"/>
      <c r="T145" s="9"/>
    </row>
    <row r="146" spans="2:20" ht="15">
      <c r="B146" s="7"/>
      <c r="C146" s="7"/>
      <c r="D146" s="7"/>
      <c r="E146" s="8"/>
      <c r="F146" s="8"/>
      <c r="G146" s="8"/>
      <c r="H146" s="9"/>
      <c r="I146" s="9"/>
      <c r="J146" s="9"/>
      <c r="K146" s="9"/>
      <c r="L146" s="9"/>
      <c r="M146" s="7"/>
      <c r="N146" s="9"/>
      <c r="O146" s="9"/>
      <c r="P146" s="9"/>
      <c r="Q146" s="9"/>
      <c r="R146" s="9"/>
      <c r="S146" s="9"/>
      <c r="T146" s="9"/>
    </row>
    <row r="147" spans="2:20" ht="15">
      <c r="B147" s="7"/>
      <c r="C147" s="7"/>
      <c r="D147" s="7"/>
      <c r="E147" s="8"/>
      <c r="F147" s="8"/>
      <c r="G147" s="8"/>
      <c r="H147" s="9"/>
      <c r="I147" s="9"/>
      <c r="J147" s="9"/>
      <c r="K147" s="9"/>
      <c r="L147" s="9"/>
      <c r="M147" s="7"/>
      <c r="N147" s="9"/>
      <c r="O147" s="9"/>
      <c r="P147" s="9"/>
      <c r="Q147" s="9"/>
      <c r="R147" s="9"/>
      <c r="S147" s="9"/>
      <c r="T147" s="9"/>
    </row>
    <row r="148" spans="2:20" ht="15">
      <c r="B148" s="7"/>
      <c r="C148" s="7"/>
      <c r="D148" s="7"/>
      <c r="E148" s="8"/>
      <c r="F148" s="8"/>
      <c r="G148" s="8"/>
      <c r="H148" s="9"/>
      <c r="I148" s="9"/>
      <c r="J148" s="9"/>
      <c r="K148" s="9"/>
      <c r="L148" s="9"/>
      <c r="M148" s="7"/>
      <c r="N148" s="9"/>
      <c r="O148" s="9"/>
      <c r="P148" s="9"/>
      <c r="Q148" s="9"/>
      <c r="R148" s="9"/>
      <c r="S148" s="9"/>
      <c r="T148" s="9"/>
    </row>
    <row r="149" spans="2:20" ht="15">
      <c r="B149" s="7"/>
      <c r="C149" s="7"/>
      <c r="D149" s="7"/>
      <c r="E149" s="8"/>
      <c r="F149" s="8"/>
      <c r="G149" s="8"/>
      <c r="H149" s="9"/>
      <c r="I149" s="9"/>
      <c r="J149" s="9"/>
      <c r="K149" s="9"/>
      <c r="L149" s="9"/>
      <c r="M149" s="7"/>
      <c r="N149" s="9"/>
      <c r="O149" s="9"/>
      <c r="P149" s="9"/>
      <c r="Q149" s="9"/>
      <c r="R149" s="9"/>
      <c r="S149" s="9"/>
      <c r="T149" s="9"/>
    </row>
    <row r="150" spans="2:20" ht="15">
      <c r="B150" s="7"/>
      <c r="C150" s="7"/>
      <c r="D150" s="7"/>
      <c r="E150" s="8"/>
      <c r="F150" s="8"/>
      <c r="G150" s="8"/>
      <c r="H150" s="9"/>
      <c r="I150" s="9"/>
      <c r="J150" s="9"/>
      <c r="K150" s="9"/>
      <c r="L150" s="9"/>
      <c r="M150" s="7"/>
      <c r="N150" s="9"/>
      <c r="O150" s="9"/>
      <c r="P150" s="9"/>
      <c r="Q150" s="9"/>
      <c r="R150" s="9"/>
      <c r="S150" s="9"/>
      <c r="T150" s="9"/>
    </row>
    <row r="151" spans="2:20" ht="15">
      <c r="B151" s="7"/>
      <c r="C151" s="7"/>
      <c r="D151" s="7"/>
      <c r="E151" s="8"/>
      <c r="F151" s="8"/>
      <c r="G151" s="8"/>
      <c r="H151" s="9"/>
      <c r="I151" s="9"/>
      <c r="J151" s="9"/>
      <c r="K151" s="9"/>
      <c r="L151" s="9"/>
      <c r="M151" s="7"/>
      <c r="N151" s="9"/>
      <c r="O151" s="9"/>
      <c r="P151" s="9"/>
      <c r="Q151" s="9"/>
      <c r="R151" s="9"/>
      <c r="S151" s="9"/>
      <c r="T151" s="9"/>
    </row>
    <row r="152" spans="2:20" ht="15">
      <c r="B152" s="7"/>
      <c r="C152" s="7"/>
      <c r="D152" s="7"/>
      <c r="E152" s="8"/>
      <c r="F152" s="8"/>
      <c r="G152" s="8"/>
      <c r="H152" s="9"/>
      <c r="I152" s="9"/>
      <c r="J152" s="9"/>
      <c r="K152" s="9"/>
      <c r="L152" s="9"/>
      <c r="M152" s="7"/>
      <c r="N152" s="9"/>
      <c r="O152" s="9"/>
      <c r="P152" s="9"/>
      <c r="Q152" s="9"/>
      <c r="R152" s="9"/>
      <c r="S152" s="9"/>
      <c r="T152" s="9"/>
    </row>
    <row r="153" spans="2:20" ht="15">
      <c r="B153" s="7"/>
      <c r="C153" s="7"/>
      <c r="D153" s="7"/>
      <c r="E153" s="8"/>
      <c r="F153" s="8"/>
      <c r="G153" s="8"/>
      <c r="H153" s="9"/>
      <c r="I153" s="9"/>
      <c r="J153" s="9"/>
      <c r="K153" s="9"/>
      <c r="L153" s="9"/>
      <c r="M153" s="7"/>
      <c r="N153" s="9"/>
      <c r="O153" s="9"/>
      <c r="P153" s="9"/>
      <c r="Q153" s="9"/>
      <c r="R153" s="9"/>
      <c r="S153" s="9"/>
      <c r="T153" s="9"/>
    </row>
    <row r="154" spans="2:20" ht="15">
      <c r="B154" s="7"/>
      <c r="C154" s="7"/>
      <c r="D154" s="7"/>
      <c r="E154" s="8"/>
      <c r="F154" s="8"/>
      <c r="G154" s="8"/>
      <c r="H154" s="9"/>
      <c r="I154" s="9"/>
      <c r="J154" s="9"/>
      <c r="K154" s="9"/>
      <c r="L154" s="9"/>
      <c r="M154" s="7"/>
      <c r="N154" s="9"/>
      <c r="O154" s="9"/>
      <c r="P154" s="9"/>
      <c r="Q154" s="9"/>
      <c r="R154" s="9"/>
      <c r="S154" s="9"/>
      <c r="T154" s="9"/>
    </row>
    <row r="155" spans="2:20" ht="15">
      <c r="B155" s="7"/>
      <c r="C155" s="7"/>
      <c r="D155" s="7"/>
      <c r="E155" s="8"/>
      <c r="F155" s="8"/>
      <c r="G155" s="8"/>
      <c r="H155" s="9"/>
      <c r="I155" s="9"/>
      <c r="J155" s="9"/>
      <c r="K155" s="9"/>
      <c r="L155" s="9"/>
      <c r="M155" s="7"/>
      <c r="N155" s="9"/>
      <c r="O155" s="9"/>
      <c r="P155" s="9"/>
      <c r="Q155" s="9"/>
      <c r="R155" s="9"/>
      <c r="S155" s="9"/>
      <c r="T155" s="9"/>
    </row>
    <row r="156" spans="2:20" ht="15">
      <c r="B156" s="7"/>
      <c r="C156" s="7"/>
      <c r="D156" s="7"/>
      <c r="E156" s="8"/>
      <c r="F156" s="8"/>
      <c r="G156" s="8"/>
      <c r="H156" s="9"/>
      <c r="I156" s="9"/>
      <c r="J156" s="9"/>
      <c r="K156" s="9"/>
      <c r="L156" s="9"/>
      <c r="M156" s="7"/>
      <c r="N156" s="9"/>
      <c r="O156" s="9"/>
      <c r="P156" s="9"/>
      <c r="Q156" s="9"/>
      <c r="R156" s="9"/>
      <c r="S156" s="9"/>
      <c r="T156" s="9"/>
    </row>
    <row r="157" spans="2:20" ht="15">
      <c r="B157" s="7"/>
      <c r="C157" s="7"/>
      <c r="D157" s="7"/>
      <c r="E157" s="8"/>
      <c r="F157" s="8"/>
      <c r="G157" s="8"/>
      <c r="H157" s="9"/>
      <c r="I157" s="9"/>
      <c r="J157" s="9"/>
      <c r="K157" s="9"/>
      <c r="L157" s="9"/>
      <c r="M157" s="7"/>
      <c r="N157" s="9"/>
      <c r="O157" s="9"/>
      <c r="P157" s="9"/>
      <c r="Q157" s="9"/>
      <c r="R157" s="9"/>
      <c r="S157" s="9"/>
      <c r="T157" s="9"/>
    </row>
    <row r="158" spans="2:20" ht="15">
      <c r="B158" s="7"/>
      <c r="C158" s="7"/>
      <c r="D158" s="7"/>
      <c r="E158" s="8"/>
      <c r="F158" s="8"/>
      <c r="G158" s="8"/>
      <c r="H158" s="9"/>
      <c r="I158" s="9"/>
      <c r="J158" s="9"/>
      <c r="K158" s="9"/>
      <c r="L158" s="9"/>
      <c r="M158" s="7"/>
      <c r="N158" s="9"/>
      <c r="O158" s="9"/>
      <c r="P158" s="9"/>
      <c r="Q158" s="9"/>
      <c r="R158" s="9"/>
      <c r="S158" s="9"/>
      <c r="T158" s="9"/>
    </row>
    <row r="159" spans="2:20" ht="15">
      <c r="B159" s="7"/>
      <c r="C159" s="7"/>
      <c r="D159" s="7"/>
      <c r="E159" s="8"/>
      <c r="F159" s="8"/>
      <c r="G159" s="8"/>
      <c r="H159" s="9"/>
      <c r="I159" s="9"/>
      <c r="J159" s="9"/>
      <c r="K159" s="9"/>
      <c r="L159" s="9"/>
      <c r="M159" s="7"/>
      <c r="N159" s="9"/>
      <c r="O159" s="9"/>
      <c r="P159" s="9"/>
      <c r="Q159" s="9"/>
      <c r="R159" s="9"/>
      <c r="S159" s="9"/>
      <c r="T159" s="9"/>
    </row>
    <row r="160" spans="2:20" ht="15">
      <c r="B160" s="7"/>
      <c r="C160" s="7"/>
      <c r="D160" s="7"/>
      <c r="E160" s="8"/>
      <c r="F160" s="8"/>
      <c r="G160" s="8"/>
      <c r="H160" s="9"/>
      <c r="I160" s="9"/>
      <c r="J160" s="9"/>
      <c r="K160" s="9"/>
      <c r="L160" s="9"/>
      <c r="M160" s="7"/>
      <c r="N160" s="9"/>
      <c r="O160" s="9"/>
      <c r="P160" s="9"/>
      <c r="Q160" s="9"/>
      <c r="R160" s="9"/>
      <c r="S160" s="9"/>
      <c r="T160" s="9"/>
    </row>
    <row r="161" spans="2:20" ht="15">
      <c r="B161" s="7"/>
      <c r="C161" s="7"/>
      <c r="D161" s="7"/>
      <c r="E161" s="8"/>
      <c r="F161" s="8"/>
      <c r="G161" s="8"/>
      <c r="H161" s="9"/>
      <c r="I161" s="9"/>
      <c r="J161" s="9"/>
      <c r="K161" s="9"/>
      <c r="L161" s="9"/>
      <c r="M161" s="7"/>
      <c r="N161" s="9"/>
      <c r="O161" s="9"/>
      <c r="P161" s="9"/>
      <c r="Q161" s="9"/>
      <c r="R161" s="9"/>
      <c r="S161" s="9"/>
      <c r="T161" s="9"/>
    </row>
    <row r="162" spans="2:20" ht="15">
      <c r="B162" s="7"/>
      <c r="C162" s="7"/>
      <c r="D162" s="7"/>
      <c r="E162" s="8"/>
      <c r="F162" s="8"/>
      <c r="G162" s="8"/>
      <c r="H162" s="9"/>
      <c r="I162" s="9"/>
      <c r="J162" s="9"/>
      <c r="K162" s="9"/>
      <c r="L162" s="9"/>
      <c r="M162" s="7"/>
      <c r="N162" s="9"/>
      <c r="O162" s="9"/>
      <c r="P162" s="9"/>
      <c r="Q162" s="9"/>
      <c r="R162" s="9"/>
      <c r="S162" s="9"/>
      <c r="T162" s="9"/>
    </row>
    <row r="163" spans="2:20" ht="15">
      <c r="B163" s="7"/>
      <c r="C163" s="7"/>
      <c r="D163" s="7"/>
      <c r="E163" s="8"/>
      <c r="F163" s="8"/>
      <c r="G163" s="8"/>
      <c r="H163" s="9"/>
      <c r="I163" s="9"/>
      <c r="J163" s="9"/>
      <c r="K163" s="9"/>
      <c r="L163" s="9"/>
      <c r="M163" s="7"/>
      <c r="N163" s="9"/>
      <c r="O163" s="9"/>
      <c r="P163" s="9"/>
      <c r="Q163" s="9"/>
      <c r="R163" s="9"/>
      <c r="S163" s="9"/>
      <c r="T163" s="9"/>
    </row>
    <row r="164" spans="2:20" ht="15">
      <c r="B164" s="7"/>
      <c r="C164" s="7"/>
      <c r="D164" s="7"/>
      <c r="E164" s="8"/>
      <c r="F164" s="8"/>
      <c r="G164" s="8"/>
      <c r="H164" s="9"/>
      <c r="I164" s="9"/>
      <c r="J164" s="9"/>
      <c r="K164" s="9"/>
      <c r="L164" s="9"/>
      <c r="M164" s="7"/>
      <c r="N164" s="9"/>
      <c r="O164" s="9"/>
      <c r="P164" s="9"/>
      <c r="Q164" s="9"/>
      <c r="R164" s="9"/>
      <c r="S164" s="9"/>
      <c r="T164" s="9"/>
    </row>
    <row r="165" spans="2:20" ht="15">
      <c r="B165" s="7"/>
      <c r="C165" s="7"/>
      <c r="D165" s="7"/>
      <c r="E165" s="8"/>
      <c r="F165" s="8"/>
      <c r="G165" s="8"/>
      <c r="H165" s="9"/>
      <c r="I165" s="9"/>
      <c r="J165" s="9"/>
      <c r="K165" s="9"/>
      <c r="L165" s="9"/>
      <c r="M165" s="7"/>
      <c r="N165" s="9"/>
      <c r="O165" s="9"/>
      <c r="P165" s="9"/>
      <c r="Q165" s="9"/>
      <c r="R165" s="9"/>
      <c r="S165" s="9"/>
      <c r="T165" s="9"/>
    </row>
    <row r="166" spans="2:20" ht="15">
      <c r="B166" s="7"/>
      <c r="C166" s="7"/>
      <c r="D166" s="7"/>
      <c r="E166" s="8"/>
      <c r="F166" s="8"/>
      <c r="G166" s="8"/>
      <c r="H166" s="9"/>
      <c r="I166" s="9"/>
      <c r="J166" s="9"/>
      <c r="K166" s="9"/>
      <c r="L166" s="9"/>
      <c r="M166" s="7"/>
      <c r="N166" s="9"/>
      <c r="O166" s="9"/>
      <c r="P166" s="9"/>
      <c r="Q166" s="9"/>
      <c r="R166" s="9"/>
      <c r="S166" s="9"/>
      <c r="T166" s="9"/>
    </row>
    <row r="167" spans="2:20" ht="15">
      <c r="B167" s="7"/>
      <c r="C167" s="7"/>
      <c r="D167" s="7"/>
      <c r="E167" s="8"/>
      <c r="F167" s="8"/>
      <c r="G167" s="8"/>
      <c r="H167" s="9"/>
      <c r="I167" s="9"/>
      <c r="J167" s="9"/>
      <c r="K167" s="9"/>
      <c r="L167" s="9"/>
      <c r="M167" s="7"/>
      <c r="N167" s="9"/>
      <c r="O167" s="9"/>
      <c r="P167" s="9"/>
      <c r="Q167" s="9"/>
      <c r="R167" s="9"/>
      <c r="S167" s="9"/>
      <c r="T167" s="9"/>
    </row>
    <row r="168" spans="2:20" ht="15">
      <c r="B168" s="7"/>
      <c r="C168" s="7"/>
      <c r="D168" s="7"/>
      <c r="E168" s="8"/>
      <c r="F168" s="8"/>
      <c r="G168" s="8"/>
      <c r="H168" s="9"/>
      <c r="I168" s="9"/>
      <c r="J168" s="9"/>
      <c r="K168" s="9"/>
      <c r="L168" s="9"/>
      <c r="M168" s="7"/>
      <c r="N168" s="9"/>
      <c r="O168" s="9"/>
      <c r="P168" s="9"/>
      <c r="Q168" s="9"/>
      <c r="R168" s="9"/>
      <c r="S168" s="9"/>
      <c r="T168" s="9"/>
    </row>
    <row r="169" spans="2:20" ht="15">
      <c r="B169" s="7"/>
      <c r="C169" s="7"/>
      <c r="D169" s="7"/>
      <c r="E169" s="8"/>
      <c r="F169" s="8"/>
      <c r="G169" s="8"/>
      <c r="H169" s="9"/>
      <c r="I169" s="9"/>
      <c r="J169" s="9"/>
      <c r="K169" s="9"/>
      <c r="L169" s="9"/>
      <c r="M169" s="7"/>
      <c r="N169" s="9"/>
      <c r="O169" s="9"/>
      <c r="P169" s="9"/>
      <c r="Q169" s="9"/>
      <c r="R169" s="9"/>
      <c r="S169" s="9"/>
      <c r="T169" s="9"/>
    </row>
    <row r="170" spans="2:20" ht="15">
      <c r="B170" s="7"/>
      <c r="C170" s="7"/>
      <c r="D170" s="7"/>
      <c r="E170" s="8"/>
      <c r="F170" s="8"/>
      <c r="G170" s="8"/>
      <c r="H170" s="9"/>
      <c r="I170" s="9"/>
      <c r="J170" s="9"/>
      <c r="K170" s="9"/>
      <c r="L170" s="9"/>
      <c r="M170" s="7"/>
      <c r="N170" s="9"/>
      <c r="O170" s="9"/>
      <c r="P170" s="9"/>
      <c r="Q170" s="9"/>
      <c r="R170" s="9"/>
      <c r="S170" s="9"/>
      <c r="T170" s="9"/>
    </row>
    <row r="171" spans="2:20" ht="15">
      <c r="B171" s="7"/>
      <c r="C171" s="7"/>
      <c r="D171" s="7"/>
      <c r="E171" s="8"/>
      <c r="F171" s="8"/>
      <c r="G171" s="8"/>
      <c r="H171" s="9"/>
      <c r="I171" s="9"/>
      <c r="J171" s="9"/>
      <c r="K171" s="9"/>
      <c r="L171" s="9"/>
      <c r="M171" s="7"/>
      <c r="N171" s="9"/>
      <c r="O171" s="9"/>
      <c r="P171" s="9"/>
      <c r="Q171" s="9"/>
      <c r="R171" s="9"/>
      <c r="S171" s="9"/>
      <c r="T171" s="9"/>
    </row>
    <row r="172" spans="2:20" ht="15">
      <c r="B172" s="7"/>
      <c r="C172" s="7"/>
      <c r="D172" s="7"/>
      <c r="E172" s="8"/>
      <c r="F172" s="8"/>
      <c r="G172" s="8"/>
      <c r="H172" s="9"/>
      <c r="I172" s="9"/>
      <c r="J172" s="9"/>
      <c r="K172" s="9"/>
      <c r="L172" s="9"/>
      <c r="M172" s="7"/>
      <c r="N172" s="9"/>
      <c r="O172" s="9"/>
      <c r="P172" s="9"/>
      <c r="Q172" s="9"/>
      <c r="R172" s="9"/>
      <c r="S172" s="9"/>
      <c r="T172" s="9"/>
    </row>
    <row r="173" spans="2:20" ht="15">
      <c r="B173" s="7"/>
      <c r="C173" s="7"/>
      <c r="D173" s="7"/>
      <c r="E173" s="8"/>
      <c r="F173" s="8"/>
      <c r="G173" s="8"/>
      <c r="H173" s="9"/>
      <c r="I173" s="9"/>
      <c r="J173" s="9"/>
      <c r="K173" s="9"/>
      <c r="L173" s="9"/>
      <c r="M173" s="7"/>
      <c r="N173" s="9"/>
      <c r="O173" s="9"/>
      <c r="P173" s="9"/>
      <c r="Q173" s="9"/>
      <c r="R173" s="9"/>
      <c r="S173" s="9"/>
      <c r="T173" s="9"/>
    </row>
    <row r="174" spans="2:20" ht="15">
      <c r="B174" s="7"/>
      <c r="C174" s="7"/>
      <c r="D174" s="7"/>
      <c r="E174" s="8"/>
      <c r="F174" s="8"/>
      <c r="G174" s="8"/>
      <c r="H174" s="9"/>
      <c r="I174" s="9"/>
      <c r="J174" s="9"/>
      <c r="K174" s="9"/>
      <c r="L174" s="9"/>
      <c r="M174" s="7"/>
      <c r="N174" s="9"/>
      <c r="O174" s="9"/>
      <c r="P174" s="9"/>
      <c r="Q174" s="9"/>
      <c r="R174" s="9"/>
      <c r="S174" s="9"/>
      <c r="T174" s="9"/>
    </row>
    <row r="175" spans="2:20" ht="15">
      <c r="B175" s="7"/>
      <c r="C175" s="7"/>
      <c r="D175" s="7"/>
      <c r="E175" s="8"/>
      <c r="F175" s="8"/>
      <c r="G175" s="8"/>
      <c r="H175" s="9"/>
      <c r="I175" s="9"/>
      <c r="J175" s="9"/>
      <c r="K175" s="9"/>
      <c r="L175" s="9"/>
      <c r="M175" s="7"/>
      <c r="N175" s="9"/>
      <c r="O175" s="9"/>
      <c r="P175" s="9"/>
      <c r="Q175" s="9"/>
      <c r="R175" s="9"/>
      <c r="S175" s="9"/>
      <c r="T175" s="9"/>
    </row>
    <row r="176" spans="2:20" ht="15">
      <c r="B176" s="7"/>
      <c r="C176" s="7"/>
      <c r="D176" s="7"/>
      <c r="E176" s="8"/>
      <c r="F176" s="8"/>
      <c r="G176" s="8"/>
      <c r="H176" s="9"/>
      <c r="I176" s="9"/>
      <c r="J176" s="9"/>
      <c r="K176" s="9"/>
      <c r="L176" s="9"/>
      <c r="M176" s="7"/>
      <c r="N176" s="9"/>
      <c r="O176" s="9"/>
      <c r="P176" s="9"/>
      <c r="Q176" s="9"/>
      <c r="R176" s="9"/>
      <c r="S176" s="9"/>
      <c r="T176" s="9"/>
    </row>
    <row r="177" spans="2:20" ht="15">
      <c r="B177" s="7"/>
      <c r="C177" s="7"/>
      <c r="D177" s="7"/>
      <c r="E177" s="8"/>
      <c r="F177" s="8"/>
      <c r="G177" s="8"/>
      <c r="H177" s="9"/>
      <c r="I177" s="9"/>
      <c r="J177" s="9"/>
      <c r="K177" s="9"/>
      <c r="L177" s="9"/>
      <c r="M177" s="7"/>
      <c r="N177" s="9"/>
      <c r="O177" s="9"/>
      <c r="P177" s="9"/>
      <c r="Q177" s="9"/>
      <c r="R177" s="9"/>
      <c r="S177" s="9"/>
      <c r="T177" s="9"/>
    </row>
    <row r="178" spans="2:20" ht="15">
      <c r="B178" s="7"/>
      <c r="C178" s="7"/>
      <c r="D178" s="7"/>
      <c r="E178" s="8"/>
      <c r="F178" s="8"/>
      <c r="G178" s="8"/>
      <c r="H178" s="9"/>
      <c r="I178" s="9"/>
      <c r="J178" s="9"/>
      <c r="K178" s="9"/>
      <c r="L178" s="9"/>
      <c r="M178" s="7"/>
      <c r="N178" s="9"/>
      <c r="O178" s="9"/>
      <c r="P178" s="9"/>
      <c r="Q178" s="9"/>
      <c r="R178" s="9"/>
      <c r="S178" s="9"/>
      <c r="T178" s="9"/>
    </row>
    <row r="179" spans="2:20" ht="15">
      <c r="B179" s="7"/>
      <c r="C179" s="7"/>
      <c r="D179" s="7"/>
      <c r="E179" s="8"/>
      <c r="F179" s="8"/>
      <c r="G179" s="8"/>
      <c r="H179" s="9"/>
      <c r="I179" s="9"/>
      <c r="J179" s="9"/>
      <c r="K179" s="9"/>
      <c r="L179" s="9"/>
      <c r="M179" s="7"/>
      <c r="N179" s="9"/>
      <c r="O179" s="9"/>
      <c r="P179" s="9"/>
      <c r="Q179" s="9"/>
      <c r="R179" s="9"/>
      <c r="S179" s="9"/>
      <c r="T179" s="9"/>
    </row>
    <row r="180" spans="2:20" ht="15">
      <c r="B180" s="7"/>
      <c r="C180" s="7"/>
      <c r="D180" s="7"/>
      <c r="E180" s="8"/>
      <c r="F180" s="8"/>
      <c r="G180" s="8"/>
      <c r="H180" s="9"/>
      <c r="I180" s="9"/>
      <c r="J180" s="9"/>
      <c r="K180" s="9"/>
      <c r="L180" s="9"/>
      <c r="M180" s="7"/>
      <c r="N180" s="9"/>
      <c r="O180" s="9"/>
      <c r="P180" s="9"/>
      <c r="Q180" s="9"/>
      <c r="R180" s="9"/>
      <c r="S180" s="9"/>
      <c r="T180" s="9"/>
    </row>
    <row r="181" spans="2:20" ht="15">
      <c r="B181" s="7"/>
      <c r="C181" s="7"/>
      <c r="D181" s="7"/>
      <c r="E181" s="8"/>
      <c r="F181" s="8"/>
      <c r="G181" s="8"/>
      <c r="H181" s="9"/>
      <c r="I181" s="9"/>
      <c r="J181" s="9"/>
      <c r="K181" s="9"/>
      <c r="L181" s="9"/>
      <c r="M181" s="7"/>
      <c r="N181" s="9"/>
      <c r="O181" s="9"/>
      <c r="P181" s="9"/>
      <c r="Q181" s="9"/>
      <c r="R181" s="9"/>
      <c r="S181" s="9"/>
      <c r="T181" s="9"/>
    </row>
    <row r="182" spans="2:20" ht="15">
      <c r="B182" s="7"/>
      <c r="C182" s="7"/>
      <c r="D182" s="7"/>
      <c r="E182" s="8"/>
      <c r="F182" s="8"/>
      <c r="G182" s="8"/>
      <c r="H182" s="9"/>
      <c r="I182" s="9"/>
      <c r="J182" s="9"/>
      <c r="K182" s="9"/>
      <c r="L182" s="9"/>
      <c r="M182" s="7"/>
      <c r="N182" s="9"/>
      <c r="O182" s="9"/>
      <c r="P182" s="9"/>
      <c r="Q182" s="9"/>
      <c r="R182" s="9"/>
      <c r="S182" s="9"/>
      <c r="T182" s="9"/>
    </row>
    <row r="183" spans="2:20" ht="15">
      <c r="B183" s="7"/>
      <c r="C183" s="7"/>
      <c r="D183" s="7"/>
      <c r="E183" s="8"/>
      <c r="F183" s="8"/>
      <c r="G183" s="8"/>
      <c r="H183" s="9"/>
      <c r="I183" s="9"/>
      <c r="J183" s="9"/>
      <c r="K183" s="9"/>
      <c r="L183" s="9"/>
      <c r="M183" s="7"/>
      <c r="N183" s="9"/>
      <c r="O183" s="9"/>
      <c r="P183" s="9"/>
      <c r="Q183" s="9"/>
      <c r="R183" s="9"/>
      <c r="S183" s="9"/>
      <c r="T183" s="9"/>
    </row>
    <row r="184" spans="2:20" ht="15">
      <c r="B184" s="7"/>
      <c r="C184" s="7"/>
      <c r="D184" s="7"/>
      <c r="E184" s="8"/>
      <c r="F184" s="8"/>
      <c r="G184" s="8"/>
      <c r="H184" s="9"/>
      <c r="I184" s="9"/>
      <c r="J184" s="9"/>
      <c r="K184" s="9"/>
      <c r="L184" s="9"/>
      <c r="M184" s="7"/>
      <c r="N184" s="9"/>
      <c r="O184" s="9"/>
      <c r="P184" s="9"/>
      <c r="Q184" s="9"/>
      <c r="R184" s="9"/>
      <c r="S184" s="9"/>
      <c r="T184" s="9"/>
    </row>
    <row r="185" spans="2:20" ht="15">
      <c r="B185" s="7"/>
      <c r="C185" s="7"/>
      <c r="D185" s="7"/>
      <c r="E185" s="8"/>
      <c r="F185" s="8"/>
      <c r="G185" s="8"/>
      <c r="H185" s="9"/>
      <c r="I185" s="9"/>
      <c r="J185" s="9"/>
      <c r="K185" s="9"/>
      <c r="L185" s="9"/>
      <c r="M185" s="7"/>
      <c r="N185" s="9"/>
      <c r="O185" s="9"/>
      <c r="P185" s="9"/>
      <c r="Q185" s="9"/>
      <c r="R185" s="9"/>
      <c r="S185" s="9"/>
      <c r="T185" s="9"/>
    </row>
    <row r="186" spans="2:20" ht="15">
      <c r="B186" s="7"/>
      <c r="C186" s="7"/>
      <c r="D186" s="7"/>
      <c r="E186" s="8"/>
      <c r="F186" s="8"/>
      <c r="G186" s="8"/>
      <c r="H186" s="9"/>
      <c r="I186" s="9"/>
      <c r="J186" s="9"/>
      <c r="K186" s="9"/>
      <c r="L186" s="9"/>
      <c r="M186" s="7"/>
      <c r="N186" s="9"/>
      <c r="O186" s="9"/>
      <c r="P186" s="9"/>
      <c r="Q186" s="9"/>
      <c r="R186" s="9"/>
      <c r="S186" s="9"/>
      <c r="T186" s="9"/>
    </row>
    <row r="187" spans="2:20" ht="15">
      <c r="B187" s="7"/>
      <c r="C187" s="7"/>
      <c r="D187" s="7"/>
      <c r="E187" s="8"/>
      <c r="F187" s="8"/>
      <c r="G187" s="8"/>
      <c r="H187" s="9"/>
      <c r="I187" s="9"/>
      <c r="J187" s="9"/>
      <c r="K187" s="9"/>
      <c r="L187" s="9"/>
      <c r="M187" s="7"/>
      <c r="N187" s="9"/>
      <c r="O187" s="9"/>
      <c r="P187" s="9"/>
      <c r="Q187" s="9"/>
      <c r="R187" s="9"/>
      <c r="S187" s="9"/>
      <c r="T187" s="9"/>
    </row>
    <row r="188" spans="2:20" ht="15">
      <c r="B188" s="7"/>
      <c r="C188" s="7"/>
      <c r="D188" s="7"/>
      <c r="E188" s="8"/>
      <c r="F188" s="8"/>
      <c r="G188" s="8"/>
      <c r="H188" s="9"/>
      <c r="I188" s="9"/>
      <c r="J188" s="9"/>
      <c r="K188" s="9"/>
      <c r="L188" s="9"/>
      <c r="M188" s="7"/>
      <c r="N188" s="9"/>
      <c r="O188" s="9"/>
      <c r="P188" s="9"/>
      <c r="Q188" s="9"/>
      <c r="R188" s="9"/>
      <c r="S188" s="9"/>
      <c r="T188" s="9"/>
    </row>
    <row r="189" spans="2:20" ht="15">
      <c r="B189" s="7"/>
      <c r="C189" s="7"/>
      <c r="D189" s="7"/>
      <c r="E189" s="8"/>
      <c r="F189" s="8"/>
      <c r="G189" s="8"/>
      <c r="H189" s="9"/>
      <c r="I189" s="9"/>
      <c r="J189" s="9"/>
      <c r="K189" s="9"/>
      <c r="L189" s="9"/>
      <c r="M189" s="7"/>
      <c r="N189" s="9"/>
      <c r="O189" s="9"/>
      <c r="P189" s="9"/>
      <c r="Q189" s="9"/>
      <c r="R189" s="9"/>
      <c r="S189" s="9"/>
      <c r="T189" s="9"/>
    </row>
    <row r="190" spans="2:20" ht="15">
      <c r="B190" s="7"/>
      <c r="C190" s="7"/>
      <c r="D190" s="7"/>
      <c r="E190" s="8"/>
      <c r="F190" s="8"/>
      <c r="G190" s="8"/>
      <c r="H190" s="9"/>
      <c r="I190" s="9"/>
      <c r="J190" s="9"/>
      <c r="K190" s="9"/>
      <c r="L190" s="9"/>
      <c r="M190" s="7"/>
      <c r="N190" s="9"/>
      <c r="O190" s="9"/>
      <c r="P190" s="9"/>
      <c r="Q190" s="9"/>
      <c r="R190" s="9"/>
      <c r="S190" s="9"/>
      <c r="T190" s="9"/>
    </row>
    <row r="191" spans="2:20" ht="15">
      <c r="B191" s="7"/>
      <c r="C191" s="7"/>
      <c r="D191" s="7"/>
      <c r="E191" s="8"/>
      <c r="F191" s="8"/>
      <c r="G191" s="8"/>
      <c r="H191" s="9"/>
      <c r="I191" s="9"/>
      <c r="J191" s="9"/>
      <c r="K191" s="9"/>
      <c r="L191" s="9"/>
      <c r="M191" s="7"/>
      <c r="N191" s="9"/>
      <c r="O191" s="9"/>
      <c r="P191" s="9"/>
      <c r="Q191" s="9"/>
      <c r="R191" s="9"/>
      <c r="S191" s="9"/>
      <c r="T191" s="9"/>
    </row>
    <row r="192" spans="2:20" ht="15">
      <c r="B192" s="7"/>
      <c r="C192" s="7"/>
      <c r="D192" s="7"/>
      <c r="E192" s="8"/>
      <c r="F192" s="8"/>
      <c r="G192" s="8"/>
      <c r="H192" s="9"/>
      <c r="I192" s="9"/>
      <c r="J192" s="9"/>
      <c r="K192" s="9"/>
      <c r="L192" s="9"/>
      <c r="M192" s="7"/>
      <c r="N192" s="9"/>
      <c r="O192" s="9"/>
      <c r="P192" s="9"/>
      <c r="Q192" s="9"/>
      <c r="R192" s="9"/>
      <c r="S192" s="9"/>
      <c r="T192" s="9"/>
    </row>
    <row r="193" spans="2:20" ht="15">
      <c r="B193" s="7"/>
      <c r="C193" s="7"/>
      <c r="D193" s="7"/>
      <c r="E193" s="8"/>
      <c r="F193" s="8"/>
      <c r="G193" s="8"/>
      <c r="H193" s="9"/>
      <c r="I193" s="9"/>
      <c r="J193" s="9"/>
      <c r="K193" s="9"/>
      <c r="L193" s="9"/>
      <c r="M193" s="7"/>
      <c r="N193" s="9"/>
      <c r="O193" s="9"/>
      <c r="P193" s="9"/>
      <c r="Q193" s="9"/>
      <c r="R193" s="9"/>
      <c r="S193" s="9"/>
      <c r="T193" s="9"/>
    </row>
    <row r="194" spans="2:20" ht="15">
      <c r="B194" s="7"/>
      <c r="C194" s="7"/>
      <c r="D194" s="7"/>
      <c r="E194" s="8"/>
      <c r="F194" s="8"/>
      <c r="G194" s="8"/>
      <c r="H194" s="9"/>
      <c r="I194" s="9"/>
      <c r="J194" s="9"/>
      <c r="K194" s="9"/>
      <c r="L194" s="9"/>
      <c r="M194" s="7"/>
      <c r="N194" s="9"/>
      <c r="O194" s="9"/>
      <c r="P194" s="9"/>
      <c r="Q194" s="9"/>
      <c r="R194" s="9"/>
      <c r="S194" s="9"/>
      <c r="T194" s="9"/>
    </row>
    <row r="195" spans="2:20" ht="15">
      <c r="B195" s="7"/>
      <c r="C195" s="7"/>
      <c r="D195" s="7"/>
      <c r="E195" s="8"/>
      <c r="F195" s="8"/>
      <c r="G195" s="8"/>
      <c r="H195" s="9"/>
      <c r="I195" s="9"/>
      <c r="J195" s="9"/>
      <c r="K195" s="9"/>
      <c r="L195" s="9"/>
      <c r="M195" s="7"/>
      <c r="N195" s="9"/>
      <c r="O195" s="9"/>
      <c r="P195" s="9"/>
      <c r="Q195" s="9"/>
      <c r="R195" s="9"/>
      <c r="S195" s="9"/>
      <c r="T195" s="9"/>
    </row>
    <row r="196" spans="2:20" ht="15">
      <c r="B196" s="7"/>
      <c r="C196" s="7"/>
      <c r="D196" s="7"/>
      <c r="E196" s="8"/>
      <c r="G196" s="8"/>
      <c r="H196" s="9"/>
      <c r="I196" s="9"/>
      <c r="J196" s="9"/>
      <c r="K196" s="9"/>
      <c r="L196" s="9"/>
      <c r="M196" s="7"/>
      <c r="N196" s="9"/>
      <c r="O196" s="9"/>
      <c r="P196" s="9"/>
      <c r="Q196" s="9"/>
      <c r="R196" s="9"/>
      <c r="S196" s="9"/>
      <c r="T196" s="9"/>
    </row>
  </sheetData>
  <sheetProtection/>
  <autoFilter ref="B6:AA75"/>
  <mergeCells count="46">
    <mergeCell ref="M9:M10"/>
    <mergeCell ref="U5:W5"/>
    <mergeCell ref="X5:Z5"/>
    <mergeCell ref="AA5:AA6"/>
    <mergeCell ref="B5:H5"/>
    <mergeCell ref="K5:M5"/>
    <mergeCell ref="N5:S5"/>
    <mergeCell ref="D2:L2"/>
    <mergeCell ref="B3:T3"/>
    <mergeCell ref="B9:B10"/>
    <mergeCell ref="L9:L10"/>
    <mergeCell ref="K9:K10"/>
    <mergeCell ref="F9:F10"/>
    <mergeCell ref="E9:E10"/>
    <mergeCell ref="D9:D10"/>
    <mergeCell ref="C9:C10"/>
    <mergeCell ref="T9:T10"/>
    <mergeCell ref="G49:G50"/>
    <mergeCell ref="I38:I39"/>
    <mergeCell ref="J38:J39"/>
    <mergeCell ref="K38:K39"/>
    <mergeCell ref="L38:L39"/>
    <mergeCell ref="J9:J10"/>
    <mergeCell ref="G38:G39"/>
    <mergeCell ref="I9:I10"/>
    <mergeCell ref="H9:H10"/>
    <mergeCell ref="G9:G10"/>
    <mergeCell ref="F38:F39"/>
    <mergeCell ref="B49:B50"/>
    <mergeCell ref="C49:C50"/>
    <mergeCell ref="D49:D50"/>
    <mergeCell ref="E49:E50"/>
    <mergeCell ref="F49:F50"/>
    <mergeCell ref="B38:B39"/>
    <mergeCell ref="C38:C39"/>
    <mergeCell ref="D38:D39"/>
    <mergeCell ref="E38:E39"/>
    <mergeCell ref="T38:T39"/>
    <mergeCell ref="H49:H50"/>
    <mergeCell ref="I49:I50"/>
    <mergeCell ref="J49:J50"/>
    <mergeCell ref="K49:K50"/>
    <mergeCell ref="L49:L50"/>
    <mergeCell ref="M49:M50"/>
    <mergeCell ref="M38:M39"/>
    <mergeCell ref="H38:H39"/>
  </mergeCells>
  <printOptions/>
  <pageMargins left="0.7" right="0.7" top="0.75" bottom="0.75" header="0.3" footer="0.3"/>
  <pageSetup horizontalDpi="600" verticalDpi="600" orientation="landscape" paperSize="8" scale="37" r:id="rId3"/>
  <legacyDrawing r:id="rId2"/>
</worksheet>
</file>

<file path=xl/worksheets/sheet2.xml><?xml version="1.0" encoding="utf-8"?>
<worksheet xmlns="http://schemas.openxmlformats.org/spreadsheetml/2006/main" xmlns:r="http://schemas.openxmlformats.org/officeDocument/2006/relationships">
  <dimension ref="A2:Z206"/>
  <sheetViews>
    <sheetView zoomScale="70" zoomScaleNormal="70" zoomScalePageLayoutView="0" workbookViewId="0" topLeftCell="A1">
      <pane xSplit="1" ySplit="6" topLeftCell="L7" activePane="bottomRight" state="frozen"/>
      <selection pane="topLeft" activeCell="A1" sqref="A1"/>
      <selection pane="topRight" activeCell="B1" sqref="B1"/>
      <selection pane="bottomLeft" activeCell="A7" sqref="A7"/>
      <selection pane="bottomRight" activeCell="O8" sqref="O8"/>
    </sheetView>
  </sheetViews>
  <sheetFormatPr defaultColWidth="8.8515625" defaultRowHeight="15"/>
  <cols>
    <col min="1" max="1" width="4.28125" style="1" customWidth="1"/>
    <col min="2" max="2" width="13.28125" style="1" customWidth="1"/>
    <col min="3" max="3" width="37.28125" style="1" bestFit="1" customWidth="1"/>
    <col min="4" max="4" width="36.421875" style="1" customWidth="1"/>
    <col min="5" max="6" width="35.28125" style="4" customWidth="1"/>
    <col min="7" max="7" width="36.57421875" style="4" customWidth="1"/>
    <col min="8" max="8" width="17.8515625" style="6" customWidth="1"/>
    <col min="9" max="10" width="15.140625" style="6" customWidth="1"/>
    <col min="11" max="11" width="15.421875" style="6" customWidth="1"/>
    <col min="12" max="12" width="34.421875" style="6" bestFit="1" customWidth="1"/>
    <col min="13" max="13" width="62.7109375" style="1" customWidth="1"/>
    <col min="14" max="14" width="23.28125" style="6" customWidth="1"/>
    <col min="15" max="15" width="21.57421875" style="6" customWidth="1"/>
    <col min="16" max="16" width="20.421875" style="6" customWidth="1"/>
    <col min="17" max="17" width="29.7109375" style="6" customWidth="1"/>
    <col min="18" max="18" width="23.140625" style="6" customWidth="1"/>
    <col min="19" max="19" width="39.8515625" style="6" customWidth="1"/>
    <col min="20" max="20" width="19.57421875" style="1" customWidth="1"/>
    <col min="21" max="21" width="15.140625" style="1" customWidth="1"/>
    <col min="22" max="22" width="13.28125" style="1" customWidth="1"/>
    <col min="23" max="23" width="11.57421875" style="1" bestFit="1" customWidth="1"/>
    <col min="24" max="24" width="12.140625" style="1" customWidth="1"/>
    <col min="25" max="25" width="12.7109375" style="1" customWidth="1"/>
    <col min="26" max="26" width="27.8515625" style="1" customWidth="1"/>
    <col min="27" max="16384" width="8.8515625" style="1" customWidth="1"/>
  </cols>
  <sheetData>
    <row r="2" spans="4:21" ht="25.5" customHeight="1">
      <c r="D2" s="17" t="s">
        <v>405</v>
      </c>
      <c r="E2" s="17"/>
      <c r="F2" s="17"/>
      <c r="G2" s="17"/>
      <c r="H2" s="17"/>
      <c r="I2" s="17"/>
      <c r="J2" s="17"/>
      <c r="K2" s="17"/>
      <c r="L2" s="17"/>
      <c r="M2" s="17"/>
      <c r="N2" s="12"/>
      <c r="O2" s="12"/>
      <c r="P2" s="12"/>
      <c r="Q2" s="12"/>
      <c r="R2" s="12"/>
      <c r="S2" s="12"/>
      <c r="T2" s="12"/>
      <c r="U2" s="12"/>
    </row>
    <row r="3" spans="2:19" ht="13.5" customHeight="1">
      <c r="B3" s="16"/>
      <c r="C3" s="16"/>
      <c r="D3" s="16"/>
      <c r="E3" s="16"/>
      <c r="F3" s="16"/>
      <c r="G3" s="16"/>
      <c r="H3" s="16"/>
      <c r="I3" s="16"/>
      <c r="J3" s="16"/>
      <c r="K3" s="16"/>
      <c r="L3" s="16"/>
      <c r="M3" s="16"/>
      <c r="N3" s="16"/>
      <c r="O3" s="16"/>
      <c r="P3" s="16"/>
      <c r="Q3" s="16"/>
      <c r="R3" s="16"/>
      <c r="S3" s="16"/>
    </row>
    <row r="4" spans="2:19" ht="15.75" thickBot="1">
      <c r="B4" s="2"/>
      <c r="C4" s="3"/>
      <c r="D4" s="4"/>
      <c r="H4" s="5"/>
      <c r="I4" s="5"/>
      <c r="J4" s="5"/>
      <c r="K4" s="5"/>
      <c r="N4" s="5"/>
      <c r="O4" s="5"/>
      <c r="P4" s="5"/>
      <c r="Q4" s="5"/>
      <c r="R4" s="5"/>
      <c r="S4" s="5"/>
    </row>
    <row r="5" spans="1:26" ht="15" customHeight="1">
      <c r="A5" s="100"/>
      <c r="B5" s="18" t="s">
        <v>1</v>
      </c>
      <c r="C5" s="19"/>
      <c r="D5" s="19"/>
      <c r="E5" s="19"/>
      <c r="F5" s="19"/>
      <c r="G5" s="19"/>
      <c r="H5" s="19"/>
      <c r="I5" s="20"/>
      <c r="J5" s="20"/>
      <c r="K5" s="97" t="s">
        <v>61</v>
      </c>
      <c r="L5" s="97"/>
      <c r="M5" s="97"/>
      <c r="N5" s="98" t="s">
        <v>0</v>
      </c>
      <c r="O5" s="98"/>
      <c r="P5" s="98"/>
      <c r="Q5" s="98"/>
      <c r="R5" s="98"/>
      <c r="S5" s="98"/>
      <c r="T5" s="98" t="s">
        <v>290</v>
      </c>
      <c r="U5" s="98"/>
      <c r="V5" s="98"/>
      <c r="W5" s="98" t="s">
        <v>294</v>
      </c>
      <c r="X5" s="98"/>
      <c r="Y5" s="98"/>
      <c r="Z5" s="122" t="s">
        <v>298</v>
      </c>
    </row>
    <row r="6" spans="1:26" ht="57.75" customHeight="1">
      <c r="A6" s="100"/>
      <c r="B6" s="101" t="s">
        <v>3</v>
      </c>
      <c r="C6" s="102" t="s">
        <v>13</v>
      </c>
      <c r="D6" s="102" t="s">
        <v>102</v>
      </c>
      <c r="E6" s="102" t="s">
        <v>4</v>
      </c>
      <c r="F6" s="102" t="s">
        <v>406</v>
      </c>
      <c r="G6" s="102" t="s">
        <v>5</v>
      </c>
      <c r="H6" s="103" t="s">
        <v>6</v>
      </c>
      <c r="I6" s="103" t="s">
        <v>127</v>
      </c>
      <c r="J6" s="103" t="s">
        <v>128</v>
      </c>
      <c r="K6" s="123" t="s">
        <v>7</v>
      </c>
      <c r="L6" s="124" t="s">
        <v>59</v>
      </c>
      <c r="M6" s="125" t="s">
        <v>60</v>
      </c>
      <c r="N6" s="123" t="s">
        <v>8</v>
      </c>
      <c r="O6" s="123" t="s">
        <v>9</v>
      </c>
      <c r="P6" s="123" t="s">
        <v>10</v>
      </c>
      <c r="Q6" s="123" t="s">
        <v>15</v>
      </c>
      <c r="R6" s="123" t="s">
        <v>11</v>
      </c>
      <c r="S6" s="123" t="s">
        <v>16</v>
      </c>
      <c r="T6" s="89" t="s">
        <v>291</v>
      </c>
      <c r="U6" s="89" t="s">
        <v>292</v>
      </c>
      <c r="V6" s="89" t="s">
        <v>293</v>
      </c>
      <c r="W6" s="89" t="s">
        <v>295</v>
      </c>
      <c r="X6" s="89" t="s">
        <v>296</v>
      </c>
      <c r="Y6" s="89" t="s">
        <v>297</v>
      </c>
      <c r="Z6" s="126"/>
    </row>
    <row r="7" spans="1:26" ht="75">
      <c r="A7" s="100"/>
      <c r="B7" s="21" t="s">
        <v>407</v>
      </c>
      <c r="C7" s="22" t="s">
        <v>14</v>
      </c>
      <c r="D7" s="22" t="s">
        <v>408</v>
      </c>
      <c r="E7" s="23" t="s">
        <v>409</v>
      </c>
      <c r="F7" s="23" t="s">
        <v>393</v>
      </c>
      <c r="G7" s="23" t="s">
        <v>410</v>
      </c>
      <c r="H7" s="24">
        <v>41283</v>
      </c>
      <c r="I7" s="24">
        <f>H7+21</f>
        <v>41304</v>
      </c>
      <c r="J7" s="24">
        <f>H7+56</f>
        <v>41339</v>
      </c>
      <c r="K7" s="24">
        <v>41339</v>
      </c>
      <c r="L7" s="25" t="s">
        <v>411</v>
      </c>
      <c r="M7" s="104" t="s">
        <v>412</v>
      </c>
      <c r="N7" s="25"/>
      <c r="O7" s="25"/>
      <c r="P7" s="25"/>
      <c r="Q7" s="25"/>
      <c r="R7" s="25"/>
      <c r="S7" s="25"/>
      <c r="T7" s="26"/>
      <c r="U7" s="26"/>
      <c r="V7" s="26"/>
      <c r="W7" s="26"/>
      <c r="X7" s="26"/>
      <c r="Y7" s="26"/>
      <c r="Z7" s="37"/>
    </row>
    <row r="8" spans="1:26" ht="75">
      <c r="A8" s="100"/>
      <c r="B8" s="21" t="s">
        <v>413</v>
      </c>
      <c r="C8" s="22" t="s">
        <v>337</v>
      </c>
      <c r="D8" s="22" t="s">
        <v>414</v>
      </c>
      <c r="E8" s="23" t="s">
        <v>415</v>
      </c>
      <c r="F8" s="23" t="s">
        <v>394</v>
      </c>
      <c r="G8" s="23" t="s">
        <v>416</v>
      </c>
      <c r="H8" s="24">
        <v>41283</v>
      </c>
      <c r="I8" s="24">
        <f>H8+21</f>
        <v>41304</v>
      </c>
      <c r="J8" s="24">
        <f>H8+56</f>
        <v>41339</v>
      </c>
      <c r="K8" s="24">
        <v>41339</v>
      </c>
      <c r="L8" s="25" t="s">
        <v>411</v>
      </c>
      <c r="M8" s="104" t="s">
        <v>412</v>
      </c>
      <c r="N8" s="25"/>
      <c r="O8" s="25"/>
      <c r="P8" s="25"/>
      <c r="Q8" s="25"/>
      <c r="R8" s="25"/>
      <c r="S8" s="25"/>
      <c r="T8" s="26"/>
      <c r="U8" s="26"/>
      <c r="V8" s="26"/>
      <c r="W8" s="26"/>
      <c r="X8" s="26"/>
      <c r="Y8" s="26"/>
      <c r="Z8" s="37"/>
    </row>
    <row r="9" spans="1:26" ht="75">
      <c r="A9" s="100"/>
      <c r="B9" s="21" t="s">
        <v>17</v>
      </c>
      <c r="C9" s="22" t="s">
        <v>19</v>
      </c>
      <c r="D9" s="22" t="s">
        <v>103</v>
      </c>
      <c r="E9" s="23" t="s">
        <v>23</v>
      </c>
      <c r="F9" s="23" t="s">
        <v>387</v>
      </c>
      <c r="G9" s="23" t="s">
        <v>24</v>
      </c>
      <c r="H9" s="24">
        <v>41338</v>
      </c>
      <c r="I9" s="24">
        <f aca="true" t="shared" si="0" ref="I9:I15">H9+28</f>
        <v>41366</v>
      </c>
      <c r="J9" s="24">
        <f aca="true" t="shared" si="1" ref="J9:J15">H9+56</f>
        <v>41394</v>
      </c>
      <c r="K9" s="24">
        <v>41449</v>
      </c>
      <c r="L9" s="25" t="s">
        <v>544</v>
      </c>
      <c r="M9" s="104" t="s">
        <v>58</v>
      </c>
      <c r="N9" s="25"/>
      <c r="O9" s="25"/>
      <c r="P9" s="25"/>
      <c r="Q9" s="25"/>
      <c r="R9" s="25"/>
      <c r="S9" s="25"/>
      <c r="T9" s="24">
        <v>43275</v>
      </c>
      <c r="U9" s="26"/>
      <c r="V9" s="26"/>
      <c r="W9" s="26"/>
      <c r="X9" s="26"/>
      <c r="Y9" s="26"/>
      <c r="Z9" s="27" t="s">
        <v>313</v>
      </c>
    </row>
    <row r="10" spans="1:26" ht="75">
      <c r="A10" s="100"/>
      <c r="B10" s="21" t="s">
        <v>18</v>
      </c>
      <c r="C10" s="22" t="s">
        <v>20</v>
      </c>
      <c r="D10" s="22" t="s">
        <v>104</v>
      </c>
      <c r="E10" s="23" t="s">
        <v>21</v>
      </c>
      <c r="F10" s="23" t="s">
        <v>389</v>
      </c>
      <c r="G10" s="23" t="s">
        <v>22</v>
      </c>
      <c r="H10" s="24">
        <v>41338</v>
      </c>
      <c r="I10" s="24">
        <f t="shared" si="0"/>
        <v>41366</v>
      </c>
      <c r="J10" s="24">
        <f t="shared" si="1"/>
        <v>41394</v>
      </c>
      <c r="K10" s="24">
        <v>41449</v>
      </c>
      <c r="L10" s="25" t="s">
        <v>544</v>
      </c>
      <c r="M10" s="104" t="s">
        <v>58</v>
      </c>
      <c r="N10" s="25"/>
      <c r="O10" s="25"/>
      <c r="P10" s="25"/>
      <c r="Q10" s="25"/>
      <c r="R10" s="25"/>
      <c r="S10" s="25"/>
      <c r="T10" s="24">
        <v>43275</v>
      </c>
      <c r="U10" s="26"/>
      <c r="V10" s="26"/>
      <c r="W10" s="26"/>
      <c r="X10" s="26"/>
      <c r="Y10" s="26"/>
      <c r="Z10" s="27" t="s">
        <v>313</v>
      </c>
    </row>
    <row r="11" spans="1:26" ht="75">
      <c r="A11" s="100"/>
      <c r="B11" s="21" t="s">
        <v>25</v>
      </c>
      <c r="C11" s="22" t="s">
        <v>42</v>
      </c>
      <c r="D11" s="22" t="s">
        <v>105</v>
      </c>
      <c r="E11" s="23" t="s">
        <v>26</v>
      </c>
      <c r="F11" s="23" t="s">
        <v>387</v>
      </c>
      <c r="G11" s="23" t="s">
        <v>110</v>
      </c>
      <c r="H11" s="24">
        <v>41374</v>
      </c>
      <c r="I11" s="24">
        <f t="shared" si="0"/>
        <v>41402</v>
      </c>
      <c r="J11" s="24">
        <f t="shared" si="1"/>
        <v>41430</v>
      </c>
      <c r="K11" s="24">
        <v>41453</v>
      </c>
      <c r="L11" s="25" t="s">
        <v>544</v>
      </c>
      <c r="M11" s="104" t="s">
        <v>58</v>
      </c>
      <c r="N11" s="24">
        <v>41453</v>
      </c>
      <c r="O11" s="24">
        <v>41495</v>
      </c>
      <c r="P11" s="24">
        <v>41464</v>
      </c>
      <c r="Q11" s="25" t="s">
        <v>105</v>
      </c>
      <c r="R11" s="24">
        <v>41637</v>
      </c>
      <c r="S11" s="24">
        <v>42002</v>
      </c>
      <c r="T11" s="24">
        <v>43279</v>
      </c>
      <c r="U11" s="26"/>
      <c r="V11" s="26"/>
      <c r="W11" s="26"/>
      <c r="X11" s="26"/>
      <c r="Y11" s="26"/>
      <c r="Z11" s="27" t="s">
        <v>313</v>
      </c>
    </row>
    <row r="12" spans="1:26" ht="75">
      <c r="A12" s="100"/>
      <c r="B12" s="21" t="s">
        <v>111</v>
      </c>
      <c r="C12" s="22" t="s">
        <v>37</v>
      </c>
      <c r="D12" s="22" t="s">
        <v>106</v>
      </c>
      <c r="E12" s="23" t="s">
        <v>112</v>
      </c>
      <c r="F12" s="23" t="s">
        <v>394</v>
      </c>
      <c r="G12" s="23" t="s">
        <v>29</v>
      </c>
      <c r="H12" s="24">
        <v>41374</v>
      </c>
      <c r="I12" s="24">
        <f t="shared" si="0"/>
        <v>41402</v>
      </c>
      <c r="J12" s="24">
        <f t="shared" si="1"/>
        <v>41430</v>
      </c>
      <c r="K12" s="24">
        <v>41453</v>
      </c>
      <c r="L12" s="25" t="s">
        <v>544</v>
      </c>
      <c r="M12" s="104" t="s">
        <v>58</v>
      </c>
      <c r="N12" s="25"/>
      <c r="O12" s="25"/>
      <c r="P12" s="25"/>
      <c r="Q12" s="25"/>
      <c r="R12" s="25"/>
      <c r="S12" s="25"/>
      <c r="T12" s="24">
        <v>43279</v>
      </c>
      <c r="U12" s="26"/>
      <c r="V12" s="26"/>
      <c r="W12" s="26"/>
      <c r="X12" s="26"/>
      <c r="Y12" s="26"/>
      <c r="Z12" s="27" t="s">
        <v>313</v>
      </c>
    </row>
    <row r="13" spans="1:26" ht="75">
      <c r="A13" s="100"/>
      <c r="B13" s="21" t="s">
        <v>27</v>
      </c>
      <c r="C13" s="22" t="s">
        <v>37</v>
      </c>
      <c r="D13" s="22" t="s">
        <v>106</v>
      </c>
      <c r="E13" s="23" t="s">
        <v>28</v>
      </c>
      <c r="F13" s="23" t="s">
        <v>390</v>
      </c>
      <c r="G13" s="23" t="s">
        <v>29</v>
      </c>
      <c r="H13" s="24">
        <v>41374</v>
      </c>
      <c r="I13" s="24">
        <f t="shared" si="0"/>
        <v>41402</v>
      </c>
      <c r="J13" s="24">
        <f t="shared" si="1"/>
        <v>41430</v>
      </c>
      <c r="K13" s="24">
        <v>41453</v>
      </c>
      <c r="L13" s="25" t="s">
        <v>544</v>
      </c>
      <c r="M13" s="104" t="s">
        <v>58</v>
      </c>
      <c r="N13" s="25"/>
      <c r="O13" s="25"/>
      <c r="P13" s="25"/>
      <c r="Q13" s="25"/>
      <c r="R13" s="25"/>
      <c r="S13" s="25"/>
      <c r="T13" s="24">
        <v>43279</v>
      </c>
      <c r="U13" s="26"/>
      <c r="V13" s="26"/>
      <c r="W13" s="26"/>
      <c r="X13" s="26"/>
      <c r="Y13" s="26"/>
      <c r="Z13" s="27" t="s">
        <v>313</v>
      </c>
    </row>
    <row r="14" spans="1:26" ht="75">
      <c r="A14" s="100"/>
      <c r="B14" s="21" t="s">
        <v>30</v>
      </c>
      <c r="C14" s="22" t="s">
        <v>37</v>
      </c>
      <c r="D14" s="22" t="s">
        <v>106</v>
      </c>
      <c r="E14" s="23" t="s">
        <v>31</v>
      </c>
      <c r="F14" s="23" t="s">
        <v>388</v>
      </c>
      <c r="G14" s="23" t="s">
        <v>32</v>
      </c>
      <c r="H14" s="24">
        <v>41374</v>
      </c>
      <c r="I14" s="24">
        <f t="shared" si="0"/>
        <v>41402</v>
      </c>
      <c r="J14" s="24">
        <f t="shared" si="1"/>
        <v>41430</v>
      </c>
      <c r="K14" s="24">
        <v>41453</v>
      </c>
      <c r="L14" s="25" t="s">
        <v>544</v>
      </c>
      <c r="M14" s="104" t="s">
        <v>58</v>
      </c>
      <c r="N14" s="25"/>
      <c r="O14" s="25"/>
      <c r="P14" s="25"/>
      <c r="Q14" s="25"/>
      <c r="R14" s="25"/>
      <c r="S14" s="25"/>
      <c r="T14" s="24">
        <v>43279</v>
      </c>
      <c r="U14" s="26"/>
      <c r="V14" s="26"/>
      <c r="W14" s="26"/>
      <c r="X14" s="26"/>
      <c r="Y14" s="26"/>
      <c r="Z14" s="27" t="s">
        <v>313</v>
      </c>
    </row>
    <row r="15" spans="1:26" ht="75">
      <c r="A15" s="100"/>
      <c r="B15" s="21" t="s">
        <v>33</v>
      </c>
      <c r="C15" s="22" t="s">
        <v>37</v>
      </c>
      <c r="D15" s="22" t="s">
        <v>106</v>
      </c>
      <c r="E15" s="23" t="s">
        <v>34</v>
      </c>
      <c r="F15" s="23" t="s">
        <v>393</v>
      </c>
      <c r="G15" s="23" t="s">
        <v>35</v>
      </c>
      <c r="H15" s="24">
        <v>41374</v>
      </c>
      <c r="I15" s="24">
        <f t="shared" si="0"/>
        <v>41402</v>
      </c>
      <c r="J15" s="24">
        <f t="shared" si="1"/>
        <v>41430</v>
      </c>
      <c r="K15" s="24">
        <v>41453</v>
      </c>
      <c r="L15" s="25" t="s">
        <v>544</v>
      </c>
      <c r="M15" s="104" t="s">
        <v>58</v>
      </c>
      <c r="N15" s="24">
        <v>42957</v>
      </c>
      <c r="O15" s="24">
        <f>N15+42</f>
        <v>42999</v>
      </c>
      <c r="P15" s="25" t="s">
        <v>154</v>
      </c>
      <c r="Q15" s="25"/>
      <c r="R15" s="25"/>
      <c r="S15" s="25"/>
      <c r="T15" s="24">
        <v>43279</v>
      </c>
      <c r="U15" s="26"/>
      <c r="V15" s="26"/>
      <c r="W15" s="26"/>
      <c r="X15" s="26"/>
      <c r="Y15" s="26"/>
      <c r="Z15" s="27" t="s">
        <v>313</v>
      </c>
    </row>
    <row r="16" spans="1:26" ht="43.5" customHeight="1">
      <c r="A16" s="100"/>
      <c r="B16" s="30" t="s">
        <v>417</v>
      </c>
      <c r="C16" s="45" t="s">
        <v>36</v>
      </c>
      <c r="D16" s="45" t="s">
        <v>418</v>
      </c>
      <c r="E16" s="31" t="s">
        <v>419</v>
      </c>
      <c r="F16" s="105" t="s">
        <v>395</v>
      </c>
      <c r="G16" s="31" t="s">
        <v>420</v>
      </c>
      <c r="H16" s="33">
        <v>41374</v>
      </c>
      <c r="I16" s="33">
        <f>H16+28</f>
        <v>41402</v>
      </c>
      <c r="J16" s="33">
        <f>H16+56</f>
        <v>41430</v>
      </c>
      <c r="K16" s="33">
        <v>41453</v>
      </c>
      <c r="L16" s="33" t="s">
        <v>41</v>
      </c>
      <c r="M16" s="106" t="s">
        <v>58</v>
      </c>
      <c r="N16" s="24">
        <v>41499</v>
      </c>
      <c r="O16" s="24">
        <v>41541</v>
      </c>
      <c r="P16" s="24">
        <v>41541</v>
      </c>
      <c r="Q16" s="29" t="s">
        <v>418</v>
      </c>
      <c r="R16" s="24">
        <v>41683</v>
      </c>
      <c r="S16" s="24">
        <v>42048</v>
      </c>
      <c r="T16" s="26"/>
      <c r="U16" s="26"/>
      <c r="V16" s="26"/>
      <c r="W16" s="26"/>
      <c r="X16" s="26"/>
      <c r="Y16" s="26"/>
      <c r="Z16" s="107" t="s">
        <v>421</v>
      </c>
    </row>
    <row r="17" spans="1:26" ht="49.5" customHeight="1">
      <c r="A17" s="100"/>
      <c r="B17" s="30"/>
      <c r="C17" s="45"/>
      <c r="D17" s="45"/>
      <c r="E17" s="31"/>
      <c r="F17" s="105"/>
      <c r="G17" s="31"/>
      <c r="H17" s="33"/>
      <c r="I17" s="33"/>
      <c r="J17" s="33"/>
      <c r="K17" s="33"/>
      <c r="L17" s="33"/>
      <c r="M17" s="106"/>
      <c r="N17" s="33">
        <v>42052</v>
      </c>
      <c r="O17" s="33">
        <f>N17+42</f>
        <v>42094</v>
      </c>
      <c r="P17" s="33">
        <v>42082</v>
      </c>
      <c r="Q17" s="33" t="s">
        <v>418</v>
      </c>
      <c r="R17" s="33">
        <v>42233</v>
      </c>
      <c r="S17" s="33">
        <v>42599</v>
      </c>
      <c r="T17" s="26"/>
      <c r="U17" s="26"/>
      <c r="V17" s="26"/>
      <c r="W17" s="26"/>
      <c r="X17" s="26"/>
      <c r="Y17" s="26"/>
      <c r="Z17" s="107"/>
    </row>
    <row r="18" spans="1:26" ht="49.5" customHeight="1">
      <c r="A18" s="100"/>
      <c r="B18" s="30"/>
      <c r="C18" s="45"/>
      <c r="D18" s="45"/>
      <c r="E18" s="31"/>
      <c r="F18" s="105"/>
      <c r="G18" s="31"/>
      <c r="H18" s="33"/>
      <c r="I18" s="33"/>
      <c r="J18" s="33"/>
      <c r="K18" s="24">
        <v>42502</v>
      </c>
      <c r="L18" s="59" t="s">
        <v>422</v>
      </c>
      <c r="M18" s="106"/>
      <c r="N18" s="33"/>
      <c r="O18" s="33"/>
      <c r="P18" s="33"/>
      <c r="Q18" s="33"/>
      <c r="R18" s="33"/>
      <c r="S18" s="33"/>
      <c r="T18" s="26"/>
      <c r="U18" s="26"/>
      <c r="V18" s="26"/>
      <c r="W18" s="26"/>
      <c r="X18" s="26"/>
      <c r="Y18" s="26"/>
      <c r="Z18" s="107"/>
    </row>
    <row r="19" spans="1:26" ht="60" customHeight="1">
      <c r="A19" s="100"/>
      <c r="B19" s="21" t="s">
        <v>38</v>
      </c>
      <c r="C19" s="22" t="s">
        <v>37</v>
      </c>
      <c r="D19" s="22" t="s">
        <v>106</v>
      </c>
      <c r="E19" s="23" t="s">
        <v>39</v>
      </c>
      <c r="F19" s="23" t="s">
        <v>392</v>
      </c>
      <c r="G19" s="23" t="s">
        <v>40</v>
      </c>
      <c r="H19" s="24">
        <v>41374</v>
      </c>
      <c r="I19" s="24">
        <f aca="true" t="shared" si="2" ref="I19:I35">H19+28</f>
        <v>41402</v>
      </c>
      <c r="J19" s="24">
        <f aca="true" t="shared" si="3" ref="J19:J35">H19+56</f>
        <v>41430</v>
      </c>
      <c r="K19" s="24">
        <v>41453</v>
      </c>
      <c r="L19" s="25" t="s">
        <v>544</v>
      </c>
      <c r="M19" s="104" t="s">
        <v>58</v>
      </c>
      <c r="N19" s="25"/>
      <c r="O19" s="25"/>
      <c r="P19" s="25"/>
      <c r="Q19" s="25"/>
      <c r="R19" s="25"/>
      <c r="S19" s="25"/>
      <c r="T19" s="24">
        <v>43279</v>
      </c>
      <c r="U19" s="26"/>
      <c r="V19" s="26"/>
      <c r="W19" s="26"/>
      <c r="X19" s="26"/>
      <c r="Y19" s="26"/>
      <c r="Z19" s="27" t="s">
        <v>313</v>
      </c>
    </row>
    <row r="20" spans="1:26" ht="75">
      <c r="A20" s="100"/>
      <c r="B20" s="21" t="s">
        <v>423</v>
      </c>
      <c r="C20" s="22" t="s">
        <v>48</v>
      </c>
      <c r="D20" s="22" t="s">
        <v>169</v>
      </c>
      <c r="E20" s="23" t="s">
        <v>424</v>
      </c>
      <c r="F20" s="23" t="s">
        <v>388</v>
      </c>
      <c r="G20" s="23" t="s">
        <v>425</v>
      </c>
      <c r="H20" s="24">
        <v>41415</v>
      </c>
      <c r="I20" s="24">
        <f t="shared" si="2"/>
        <v>41443</v>
      </c>
      <c r="J20" s="24">
        <f t="shared" si="3"/>
        <v>41471</v>
      </c>
      <c r="K20" s="24">
        <v>41471</v>
      </c>
      <c r="L20" s="25" t="s">
        <v>411</v>
      </c>
      <c r="M20" s="23" t="s">
        <v>426</v>
      </c>
      <c r="N20" s="25"/>
      <c r="O20" s="25"/>
      <c r="P20" s="25"/>
      <c r="Q20" s="25"/>
      <c r="R20" s="25"/>
      <c r="S20" s="25"/>
      <c r="T20" s="26"/>
      <c r="U20" s="26"/>
      <c r="V20" s="26"/>
      <c r="W20" s="26"/>
      <c r="X20" s="26"/>
      <c r="Y20" s="26"/>
      <c r="Z20" s="37"/>
    </row>
    <row r="21" spans="1:26" ht="49.5" customHeight="1">
      <c r="A21" s="100"/>
      <c r="B21" s="21" t="s">
        <v>427</v>
      </c>
      <c r="C21" s="22" t="s">
        <v>48</v>
      </c>
      <c r="D21" s="22" t="s">
        <v>169</v>
      </c>
      <c r="E21" s="23" t="s">
        <v>428</v>
      </c>
      <c r="F21" s="23" t="s">
        <v>387</v>
      </c>
      <c r="G21" s="23" t="s">
        <v>429</v>
      </c>
      <c r="H21" s="24">
        <v>41415</v>
      </c>
      <c r="I21" s="24">
        <f t="shared" si="2"/>
        <v>41443</v>
      </c>
      <c r="J21" s="24">
        <f t="shared" si="3"/>
        <v>41471</v>
      </c>
      <c r="K21" s="24">
        <v>41471</v>
      </c>
      <c r="L21" s="25" t="s">
        <v>411</v>
      </c>
      <c r="M21" s="23" t="s">
        <v>430</v>
      </c>
      <c r="N21" s="25"/>
      <c r="O21" s="25"/>
      <c r="P21" s="25"/>
      <c r="Q21" s="25"/>
      <c r="R21" s="25"/>
      <c r="S21" s="25"/>
      <c r="T21" s="26"/>
      <c r="U21" s="26"/>
      <c r="V21" s="26"/>
      <c r="W21" s="26"/>
      <c r="X21" s="26"/>
      <c r="Y21" s="26"/>
      <c r="Z21" s="37"/>
    </row>
    <row r="22" spans="1:26" ht="75">
      <c r="A22" s="100"/>
      <c r="B22" s="21" t="s">
        <v>43</v>
      </c>
      <c r="C22" s="22" t="s">
        <v>48</v>
      </c>
      <c r="D22" s="22" t="s">
        <v>169</v>
      </c>
      <c r="E22" s="23" t="s">
        <v>113</v>
      </c>
      <c r="F22" s="23" t="s">
        <v>388</v>
      </c>
      <c r="G22" s="23" t="s">
        <v>49</v>
      </c>
      <c r="H22" s="24">
        <v>41415</v>
      </c>
      <c r="I22" s="24">
        <f t="shared" si="2"/>
        <v>41443</v>
      </c>
      <c r="J22" s="24">
        <f t="shared" si="3"/>
        <v>41471</v>
      </c>
      <c r="K22" s="24">
        <v>41471</v>
      </c>
      <c r="L22" s="25" t="s">
        <v>544</v>
      </c>
      <c r="M22" s="104" t="s">
        <v>58</v>
      </c>
      <c r="N22" s="25"/>
      <c r="O22" s="25"/>
      <c r="P22" s="25"/>
      <c r="Q22" s="25"/>
      <c r="R22" s="25"/>
      <c r="S22" s="25"/>
      <c r="T22" s="24">
        <v>43297</v>
      </c>
      <c r="U22" s="26"/>
      <c r="V22" s="26"/>
      <c r="W22" s="26"/>
      <c r="X22" s="26"/>
      <c r="Y22" s="26"/>
      <c r="Z22" s="27" t="s">
        <v>313</v>
      </c>
    </row>
    <row r="23" spans="1:26" ht="75">
      <c r="A23" s="100"/>
      <c r="B23" s="21" t="s">
        <v>44</v>
      </c>
      <c r="C23" s="22" t="s">
        <v>48</v>
      </c>
      <c r="D23" s="22" t="s">
        <v>169</v>
      </c>
      <c r="E23" s="23" t="s">
        <v>50</v>
      </c>
      <c r="F23" s="23" t="s">
        <v>393</v>
      </c>
      <c r="G23" s="23" t="s">
        <v>51</v>
      </c>
      <c r="H23" s="24">
        <v>41415</v>
      </c>
      <c r="I23" s="24">
        <f t="shared" si="2"/>
        <v>41443</v>
      </c>
      <c r="J23" s="24">
        <f t="shared" si="3"/>
        <v>41471</v>
      </c>
      <c r="K23" s="24">
        <v>41471</v>
      </c>
      <c r="L23" s="25" t="s">
        <v>544</v>
      </c>
      <c r="M23" s="104" t="s">
        <v>58</v>
      </c>
      <c r="N23" s="25"/>
      <c r="O23" s="25"/>
      <c r="P23" s="25"/>
      <c r="Q23" s="25"/>
      <c r="R23" s="25"/>
      <c r="S23" s="25"/>
      <c r="T23" s="24">
        <v>43297</v>
      </c>
      <c r="U23" s="26"/>
      <c r="V23" s="26"/>
      <c r="W23" s="26"/>
      <c r="X23" s="26"/>
      <c r="Y23" s="26"/>
      <c r="Z23" s="27" t="s">
        <v>313</v>
      </c>
    </row>
    <row r="24" spans="1:26" ht="49.5" customHeight="1">
      <c r="A24" s="100"/>
      <c r="B24" s="21" t="s">
        <v>431</v>
      </c>
      <c r="C24" s="22" t="s">
        <v>48</v>
      </c>
      <c r="D24" s="22" t="s">
        <v>169</v>
      </c>
      <c r="E24" s="23" t="s">
        <v>432</v>
      </c>
      <c r="F24" s="23" t="s">
        <v>388</v>
      </c>
      <c r="G24" s="23" t="s">
        <v>433</v>
      </c>
      <c r="H24" s="24">
        <v>41415</v>
      </c>
      <c r="I24" s="24">
        <f t="shared" si="2"/>
        <v>41443</v>
      </c>
      <c r="J24" s="24">
        <f t="shared" si="3"/>
        <v>41471</v>
      </c>
      <c r="K24" s="24">
        <v>41471</v>
      </c>
      <c r="L24" s="25" t="s">
        <v>411</v>
      </c>
      <c r="M24" s="23" t="s">
        <v>430</v>
      </c>
      <c r="N24" s="25"/>
      <c r="O24" s="25"/>
      <c r="P24" s="25"/>
      <c r="Q24" s="25"/>
      <c r="R24" s="25"/>
      <c r="S24" s="25"/>
      <c r="T24" s="26"/>
      <c r="U24" s="26"/>
      <c r="V24" s="26"/>
      <c r="W24" s="26"/>
      <c r="X24" s="26"/>
      <c r="Y24" s="26"/>
      <c r="Z24" s="37"/>
    </row>
    <row r="25" spans="1:26" ht="75">
      <c r="A25" s="100"/>
      <c r="B25" s="21" t="s">
        <v>45</v>
      </c>
      <c r="C25" s="22" t="s">
        <v>48</v>
      </c>
      <c r="D25" s="22" t="s">
        <v>169</v>
      </c>
      <c r="E25" s="23" t="s">
        <v>52</v>
      </c>
      <c r="F25" s="23" t="s">
        <v>388</v>
      </c>
      <c r="G25" s="23" t="s">
        <v>53</v>
      </c>
      <c r="H25" s="24">
        <v>41415</v>
      </c>
      <c r="I25" s="24">
        <f t="shared" si="2"/>
        <v>41443</v>
      </c>
      <c r="J25" s="24">
        <f t="shared" si="3"/>
        <v>41471</v>
      </c>
      <c r="K25" s="24">
        <v>41471</v>
      </c>
      <c r="L25" s="25" t="s">
        <v>544</v>
      </c>
      <c r="M25" s="104" t="s">
        <v>58</v>
      </c>
      <c r="N25" s="25"/>
      <c r="O25" s="25"/>
      <c r="P25" s="25"/>
      <c r="Q25" s="25"/>
      <c r="R25" s="25"/>
      <c r="S25" s="25"/>
      <c r="T25" s="24">
        <v>43297</v>
      </c>
      <c r="U25" s="26"/>
      <c r="V25" s="26"/>
      <c r="W25" s="26"/>
      <c r="X25" s="26"/>
      <c r="Y25" s="26"/>
      <c r="Z25" s="27" t="s">
        <v>313</v>
      </c>
    </row>
    <row r="26" spans="1:26" ht="49.5" customHeight="1">
      <c r="A26" s="100"/>
      <c r="B26" s="21" t="s">
        <v>434</v>
      </c>
      <c r="C26" s="22" t="s">
        <v>48</v>
      </c>
      <c r="D26" s="22" t="s">
        <v>169</v>
      </c>
      <c r="E26" s="23" t="s">
        <v>435</v>
      </c>
      <c r="F26" s="23" t="s">
        <v>436</v>
      </c>
      <c r="G26" s="23" t="s">
        <v>437</v>
      </c>
      <c r="H26" s="24">
        <v>41415</v>
      </c>
      <c r="I26" s="24">
        <f t="shared" si="2"/>
        <v>41443</v>
      </c>
      <c r="J26" s="24">
        <f t="shared" si="3"/>
        <v>41471</v>
      </c>
      <c r="K26" s="24">
        <v>41471</v>
      </c>
      <c r="L26" s="25" t="s">
        <v>438</v>
      </c>
      <c r="M26" s="22" t="s">
        <v>439</v>
      </c>
      <c r="N26" s="25"/>
      <c r="O26" s="25"/>
      <c r="P26" s="25"/>
      <c r="Q26" s="25"/>
      <c r="R26" s="25"/>
      <c r="S26" s="25"/>
      <c r="T26" s="26"/>
      <c r="U26" s="26"/>
      <c r="V26" s="26"/>
      <c r="W26" s="26"/>
      <c r="X26" s="26"/>
      <c r="Y26" s="26"/>
      <c r="Z26" s="37"/>
    </row>
    <row r="27" spans="1:26" ht="75">
      <c r="A27" s="100"/>
      <c r="B27" s="21" t="s">
        <v>46</v>
      </c>
      <c r="C27" s="22" t="s">
        <v>48</v>
      </c>
      <c r="D27" s="22" t="s">
        <v>169</v>
      </c>
      <c r="E27" s="23" t="s">
        <v>56</v>
      </c>
      <c r="F27" s="23" t="s">
        <v>387</v>
      </c>
      <c r="G27" s="23" t="s">
        <v>54</v>
      </c>
      <c r="H27" s="24">
        <v>41415</v>
      </c>
      <c r="I27" s="24">
        <f t="shared" si="2"/>
        <v>41443</v>
      </c>
      <c r="J27" s="24">
        <f t="shared" si="3"/>
        <v>41471</v>
      </c>
      <c r="K27" s="24">
        <v>41471</v>
      </c>
      <c r="L27" s="25" t="s">
        <v>544</v>
      </c>
      <c r="M27" s="104" t="s">
        <v>58</v>
      </c>
      <c r="N27" s="25"/>
      <c r="O27" s="25"/>
      <c r="P27" s="25"/>
      <c r="Q27" s="25"/>
      <c r="R27" s="25"/>
      <c r="S27" s="25"/>
      <c r="T27" s="24">
        <v>43297</v>
      </c>
      <c r="U27" s="26"/>
      <c r="V27" s="26"/>
      <c r="W27" s="26"/>
      <c r="X27" s="26"/>
      <c r="Y27" s="26"/>
      <c r="Z27" s="27" t="s">
        <v>313</v>
      </c>
    </row>
    <row r="28" spans="1:26" ht="75">
      <c r="A28" s="100"/>
      <c r="B28" s="21" t="s">
        <v>47</v>
      </c>
      <c r="C28" s="22" t="s">
        <v>114</v>
      </c>
      <c r="D28" s="22" t="s">
        <v>107</v>
      </c>
      <c r="E28" s="23" t="s">
        <v>55</v>
      </c>
      <c r="F28" s="23" t="s">
        <v>387</v>
      </c>
      <c r="G28" s="23" t="s">
        <v>57</v>
      </c>
      <c r="H28" s="24">
        <v>41415</v>
      </c>
      <c r="I28" s="24">
        <f t="shared" si="2"/>
        <v>41443</v>
      </c>
      <c r="J28" s="24">
        <f t="shared" si="3"/>
        <v>41471</v>
      </c>
      <c r="K28" s="24">
        <v>41471</v>
      </c>
      <c r="L28" s="25" t="s">
        <v>544</v>
      </c>
      <c r="M28" s="104" t="s">
        <v>58</v>
      </c>
      <c r="N28" s="24"/>
      <c r="O28" s="24"/>
      <c r="P28" s="25"/>
      <c r="Q28" s="25"/>
      <c r="R28" s="24"/>
      <c r="S28" s="25"/>
      <c r="T28" s="24">
        <v>43297</v>
      </c>
      <c r="U28" s="26"/>
      <c r="V28" s="26"/>
      <c r="W28" s="26"/>
      <c r="X28" s="26"/>
      <c r="Y28" s="26"/>
      <c r="Z28" s="27" t="s">
        <v>313</v>
      </c>
    </row>
    <row r="29" spans="1:26" ht="75">
      <c r="A29" s="100"/>
      <c r="B29" s="21" t="s">
        <v>62</v>
      </c>
      <c r="C29" s="22" t="s">
        <v>63</v>
      </c>
      <c r="D29" s="108" t="s">
        <v>64</v>
      </c>
      <c r="E29" s="23" t="s">
        <v>65</v>
      </c>
      <c r="F29" s="23" t="s">
        <v>389</v>
      </c>
      <c r="G29" s="109" t="s">
        <v>66</v>
      </c>
      <c r="H29" s="24">
        <v>41470</v>
      </c>
      <c r="I29" s="24">
        <f t="shared" si="2"/>
        <v>41498</v>
      </c>
      <c r="J29" s="24">
        <f t="shared" si="3"/>
        <v>41526</v>
      </c>
      <c r="K29" s="24">
        <v>41499</v>
      </c>
      <c r="L29" s="25" t="s">
        <v>544</v>
      </c>
      <c r="M29" s="104" t="s">
        <v>58</v>
      </c>
      <c r="N29" s="25"/>
      <c r="O29" s="25"/>
      <c r="P29" s="25"/>
      <c r="Q29" s="25"/>
      <c r="R29" s="25"/>
      <c r="S29" s="25"/>
      <c r="T29" s="24">
        <v>43325</v>
      </c>
      <c r="U29" s="26"/>
      <c r="V29" s="26"/>
      <c r="W29" s="26"/>
      <c r="X29" s="26"/>
      <c r="Y29" s="26"/>
      <c r="Z29" s="27" t="s">
        <v>313</v>
      </c>
    </row>
    <row r="30" spans="1:26" ht="75">
      <c r="A30" s="100"/>
      <c r="B30" s="21" t="s">
        <v>67</v>
      </c>
      <c r="C30" s="22" t="s">
        <v>63</v>
      </c>
      <c r="D30" s="108" t="s">
        <v>64</v>
      </c>
      <c r="E30" s="23" t="s">
        <v>68</v>
      </c>
      <c r="F30" s="23" t="s">
        <v>387</v>
      </c>
      <c r="G30" s="109" t="s">
        <v>69</v>
      </c>
      <c r="H30" s="24">
        <v>41470</v>
      </c>
      <c r="I30" s="24">
        <f t="shared" si="2"/>
        <v>41498</v>
      </c>
      <c r="J30" s="24">
        <f t="shared" si="3"/>
        <v>41526</v>
      </c>
      <c r="K30" s="24">
        <v>41499</v>
      </c>
      <c r="L30" s="25" t="s">
        <v>544</v>
      </c>
      <c r="M30" s="104" t="s">
        <v>58</v>
      </c>
      <c r="N30" s="25"/>
      <c r="O30" s="25"/>
      <c r="P30" s="25"/>
      <c r="Q30" s="25"/>
      <c r="R30" s="25"/>
      <c r="S30" s="25"/>
      <c r="T30" s="24">
        <v>43325</v>
      </c>
      <c r="U30" s="26"/>
      <c r="V30" s="26"/>
      <c r="W30" s="26"/>
      <c r="X30" s="26"/>
      <c r="Y30" s="26"/>
      <c r="Z30" s="27" t="s">
        <v>313</v>
      </c>
    </row>
    <row r="31" spans="1:26" ht="75">
      <c r="A31" s="100"/>
      <c r="B31" s="110" t="s">
        <v>70</v>
      </c>
      <c r="C31" s="22" t="s">
        <v>71</v>
      </c>
      <c r="D31" s="22" t="s">
        <v>72</v>
      </c>
      <c r="E31" s="23" t="s">
        <v>73</v>
      </c>
      <c r="F31" s="23" t="s">
        <v>388</v>
      </c>
      <c r="G31" s="23" t="s">
        <v>74</v>
      </c>
      <c r="H31" s="24">
        <v>41479</v>
      </c>
      <c r="I31" s="24">
        <f t="shared" si="2"/>
        <v>41507</v>
      </c>
      <c r="J31" s="24">
        <f t="shared" si="3"/>
        <v>41535</v>
      </c>
      <c r="K31" s="24">
        <v>41530</v>
      </c>
      <c r="L31" s="25" t="s">
        <v>544</v>
      </c>
      <c r="M31" s="104" t="s">
        <v>58</v>
      </c>
      <c r="N31" s="25"/>
      <c r="O31" s="25"/>
      <c r="P31" s="25"/>
      <c r="Q31" s="25"/>
      <c r="R31" s="25"/>
      <c r="S31" s="25"/>
      <c r="T31" s="24">
        <v>43356</v>
      </c>
      <c r="U31" s="26"/>
      <c r="V31" s="26"/>
      <c r="W31" s="26"/>
      <c r="X31" s="26"/>
      <c r="Y31" s="26"/>
      <c r="Z31" s="27" t="s">
        <v>313</v>
      </c>
    </row>
    <row r="32" spans="1:26" ht="75">
      <c r="A32" s="100"/>
      <c r="B32" s="21" t="s">
        <v>75</v>
      </c>
      <c r="C32" s="22" t="s">
        <v>71</v>
      </c>
      <c r="D32" s="22" t="s">
        <v>72</v>
      </c>
      <c r="E32" s="23" t="s">
        <v>76</v>
      </c>
      <c r="F32" s="23" t="s">
        <v>388</v>
      </c>
      <c r="G32" s="23" t="s">
        <v>74</v>
      </c>
      <c r="H32" s="24">
        <v>41479</v>
      </c>
      <c r="I32" s="24">
        <f t="shared" si="2"/>
        <v>41507</v>
      </c>
      <c r="J32" s="24">
        <f t="shared" si="3"/>
        <v>41535</v>
      </c>
      <c r="K32" s="24">
        <v>41530</v>
      </c>
      <c r="L32" s="25" t="s">
        <v>544</v>
      </c>
      <c r="M32" s="104" t="s">
        <v>58</v>
      </c>
      <c r="N32" s="25"/>
      <c r="O32" s="25"/>
      <c r="P32" s="25"/>
      <c r="Q32" s="25"/>
      <c r="R32" s="25"/>
      <c r="S32" s="25"/>
      <c r="T32" s="24">
        <v>43356</v>
      </c>
      <c r="U32" s="26"/>
      <c r="V32" s="26"/>
      <c r="W32" s="26"/>
      <c r="X32" s="26"/>
      <c r="Y32" s="26"/>
      <c r="Z32" s="27" t="s">
        <v>313</v>
      </c>
    </row>
    <row r="33" spans="1:26" ht="75">
      <c r="A33" s="100"/>
      <c r="B33" s="21" t="s">
        <v>77</v>
      </c>
      <c r="C33" s="22" t="s">
        <v>63</v>
      </c>
      <c r="D33" s="22" t="s">
        <v>78</v>
      </c>
      <c r="E33" s="109" t="s">
        <v>79</v>
      </c>
      <c r="F33" s="23" t="s">
        <v>387</v>
      </c>
      <c r="G33" s="23" t="s">
        <v>80</v>
      </c>
      <c r="H33" s="24">
        <v>41516</v>
      </c>
      <c r="I33" s="24">
        <f>H33+28</f>
        <v>41544</v>
      </c>
      <c r="J33" s="24">
        <f>H33+56</f>
        <v>41572</v>
      </c>
      <c r="K33" s="24">
        <v>41554</v>
      </c>
      <c r="L33" s="25" t="s">
        <v>544</v>
      </c>
      <c r="M33" s="104" t="s">
        <v>58</v>
      </c>
      <c r="N33" s="25"/>
      <c r="O33" s="25"/>
      <c r="P33" s="25"/>
      <c r="Q33" s="25"/>
      <c r="R33" s="25"/>
      <c r="S33" s="25"/>
      <c r="T33" s="24">
        <v>43380</v>
      </c>
      <c r="U33" s="26"/>
      <c r="V33" s="26"/>
      <c r="W33" s="26"/>
      <c r="X33" s="26"/>
      <c r="Y33" s="26"/>
      <c r="Z33" s="27" t="s">
        <v>313</v>
      </c>
    </row>
    <row r="34" spans="1:26" ht="75">
      <c r="A34" s="100"/>
      <c r="B34" s="21" t="s">
        <v>81</v>
      </c>
      <c r="C34" s="22" t="s">
        <v>82</v>
      </c>
      <c r="D34" s="22" t="s">
        <v>83</v>
      </c>
      <c r="E34" s="23" t="s">
        <v>84</v>
      </c>
      <c r="F34" s="23" t="s">
        <v>387</v>
      </c>
      <c r="G34" s="23" t="s">
        <v>85</v>
      </c>
      <c r="H34" s="24">
        <v>41543</v>
      </c>
      <c r="I34" s="24">
        <f>H34+28</f>
        <v>41571</v>
      </c>
      <c r="J34" s="24">
        <f>H34+56</f>
        <v>41599</v>
      </c>
      <c r="K34" s="24">
        <v>41589</v>
      </c>
      <c r="L34" s="25" t="s">
        <v>544</v>
      </c>
      <c r="M34" s="104" t="s">
        <v>58</v>
      </c>
      <c r="N34" s="25"/>
      <c r="O34" s="25"/>
      <c r="P34" s="25"/>
      <c r="Q34" s="25"/>
      <c r="R34" s="25"/>
      <c r="S34" s="25"/>
      <c r="T34" s="24">
        <v>43415</v>
      </c>
      <c r="U34" s="26"/>
      <c r="V34" s="26"/>
      <c r="W34" s="26"/>
      <c r="X34" s="26"/>
      <c r="Y34" s="26"/>
      <c r="Z34" s="27" t="s">
        <v>313</v>
      </c>
    </row>
    <row r="35" spans="1:26" ht="72.75" customHeight="1">
      <c r="A35" s="100"/>
      <c r="B35" s="30" t="s">
        <v>440</v>
      </c>
      <c r="C35" s="45" t="s">
        <v>266</v>
      </c>
      <c r="D35" s="45" t="s">
        <v>287</v>
      </c>
      <c r="E35" s="45" t="s">
        <v>441</v>
      </c>
      <c r="F35" s="105" t="s">
        <v>393</v>
      </c>
      <c r="G35" s="31" t="s">
        <v>442</v>
      </c>
      <c r="H35" s="33">
        <v>41558</v>
      </c>
      <c r="I35" s="33">
        <f t="shared" si="2"/>
        <v>41586</v>
      </c>
      <c r="J35" s="33">
        <f t="shared" si="3"/>
        <v>41614</v>
      </c>
      <c r="K35" s="24">
        <v>41599</v>
      </c>
      <c r="L35" s="24" t="s">
        <v>41</v>
      </c>
      <c r="M35" s="111" t="s">
        <v>443</v>
      </c>
      <c r="N35" s="33"/>
      <c r="O35" s="33"/>
      <c r="P35" s="33"/>
      <c r="Q35" s="33"/>
      <c r="R35" s="33"/>
      <c r="S35" s="33"/>
      <c r="T35" s="33">
        <v>41705</v>
      </c>
      <c r="U35" s="112" t="s">
        <v>312</v>
      </c>
      <c r="V35" s="33">
        <v>41722</v>
      </c>
      <c r="W35" s="33"/>
      <c r="X35" s="33"/>
      <c r="Y35" s="33"/>
      <c r="Z35" s="113" t="s">
        <v>421</v>
      </c>
    </row>
    <row r="36" spans="1:26" ht="30">
      <c r="A36" s="100"/>
      <c r="B36" s="30"/>
      <c r="C36" s="45"/>
      <c r="D36" s="45"/>
      <c r="E36" s="45"/>
      <c r="F36" s="105"/>
      <c r="G36" s="31"/>
      <c r="H36" s="33"/>
      <c r="I36" s="33"/>
      <c r="J36" s="33"/>
      <c r="K36" s="24">
        <v>41771</v>
      </c>
      <c r="L36" s="25" t="s">
        <v>438</v>
      </c>
      <c r="M36" s="111" t="s">
        <v>444</v>
      </c>
      <c r="N36" s="33"/>
      <c r="O36" s="33"/>
      <c r="P36" s="33"/>
      <c r="Q36" s="33"/>
      <c r="R36" s="33"/>
      <c r="S36" s="33"/>
      <c r="T36" s="33"/>
      <c r="U36" s="112"/>
      <c r="V36" s="33"/>
      <c r="W36" s="33"/>
      <c r="X36" s="33"/>
      <c r="Y36" s="33"/>
      <c r="Z36" s="113"/>
    </row>
    <row r="37" spans="1:26" ht="30">
      <c r="A37" s="100"/>
      <c r="B37" s="21" t="s">
        <v>445</v>
      </c>
      <c r="C37" s="22" t="s">
        <v>48</v>
      </c>
      <c r="D37" s="22" t="s">
        <v>87</v>
      </c>
      <c r="E37" s="23" t="s">
        <v>446</v>
      </c>
      <c r="F37" s="23" t="s">
        <v>436</v>
      </c>
      <c r="G37" s="23" t="s">
        <v>447</v>
      </c>
      <c r="H37" s="24">
        <v>41558</v>
      </c>
      <c r="I37" s="24">
        <f aca="true" t="shared" si="4" ref="I37:I55">H37+28</f>
        <v>41586</v>
      </c>
      <c r="J37" s="24">
        <f aca="true" t="shared" si="5" ref="J37:J55">H37+56</f>
        <v>41614</v>
      </c>
      <c r="K37" s="24">
        <v>41607</v>
      </c>
      <c r="L37" s="25" t="s">
        <v>438</v>
      </c>
      <c r="M37" s="22" t="s">
        <v>439</v>
      </c>
      <c r="N37" s="25"/>
      <c r="O37" s="25"/>
      <c r="P37" s="25"/>
      <c r="Q37" s="25"/>
      <c r="R37" s="25"/>
      <c r="S37" s="25"/>
      <c r="T37" s="26"/>
      <c r="U37" s="26"/>
      <c r="V37" s="26"/>
      <c r="W37" s="26"/>
      <c r="X37" s="26"/>
      <c r="Y37" s="26"/>
      <c r="Z37" s="37"/>
    </row>
    <row r="38" spans="1:26" ht="75">
      <c r="A38" s="100"/>
      <c r="B38" s="21" t="s">
        <v>88</v>
      </c>
      <c r="C38" s="22" t="s">
        <v>89</v>
      </c>
      <c r="D38" s="22" t="s">
        <v>90</v>
      </c>
      <c r="E38" s="23" t="s">
        <v>91</v>
      </c>
      <c r="F38" s="23" t="s">
        <v>387</v>
      </c>
      <c r="G38" s="23" t="s">
        <v>92</v>
      </c>
      <c r="H38" s="24">
        <v>41620</v>
      </c>
      <c r="I38" s="24">
        <f>H38+28</f>
        <v>41648</v>
      </c>
      <c r="J38" s="24">
        <f>H38+56</f>
        <v>41676</v>
      </c>
      <c r="K38" s="24">
        <v>41663</v>
      </c>
      <c r="L38" s="25" t="s">
        <v>544</v>
      </c>
      <c r="M38" s="104" t="s">
        <v>58</v>
      </c>
      <c r="N38" s="24">
        <v>41758</v>
      </c>
      <c r="O38" s="24">
        <f>N38+42</f>
        <v>41800</v>
      </c>
      <c r="P38" s="24" t="s">
        <v>154</v>
      </c>
      <c r="Q38" s="29"/>
      <c r="R38" s="24"/>
      <c r="S38" s="24">
        <v>42306</v>
      </c>
      <c r="T38" s="24">
        <v>43489</v>
      </c>
      <c r="U38" s="26"/>
      <c r="V38" s="26"/>
      <c r="W38" s="26"/>
      <c r="X38" s="26"/>
      <c r="Y38" s="26"/>
      <c r="Z38" s="27" t="s">
        <v>313</v>
      </c>
    </row>
    <row r="39" spans="1:26" ht="75">
      <c r="A39" s="100"/>
      <c r="B39" s="21" t="s">
        <v>93</v>
      </c>
      <c r="C39" s="22" t="s">
        <v>94</v>
      </c>
      <c r="D39" s="22" t="s">
        <v>95</v>
      </c>
      <c r="E39" s="23" t="s">
        <v>96</v>
      </c>
      <c r="F39" s="23" t="s">
        <v>387</v>
      </c>
      <c r="G39" s="23" t="s">
        <v>97</v>
      </c>
      <c r="H39" s="24">
        <v>41621</v>
      </c>
      <c r="I39" s="24">
        <f>H39+28</f>
        <v>41649</v>
      </c>
      <c r="J39" s="24">
        <f>H39+56</f>
        <v>41677</v>
      </c>
      <c r="K39" s="24">
        <v>41660</v>
      </c>
      <c r="L39" s="25" t="s">
        <v>544</v>
      </c>
      <c r="M39" s="104" t="s">
        <v>58</v>
      </c>
      <c r="N39" s="25"/>
      <c r="O39" s="25"/>
      <c r="P39" s="25"/>
      <c r="Q39" s="25"/>
      <c r="R39" s="25"/>
      <c r="S39" s="25"/>
      <c r="T39" s="24">
        <v>43486</v>
      </c>
      <c r="U39" s="26"/>
      <c r="V39" s="26"/>
      <c r="W39" s="26"/>
      <c r="X39" s="26"/>
      <c r="Y39" s="26"/>
      <c r="Z39" s="27" t="s">
        <v>313</v>
      </c>
    </row>
    <row r="40" spans="1:26" ht="75">
      <c r="A40" s="100"/>
      <c r="B40" s="21" t="s">
        <v>98</v>
      </c>
      <c r="C40" s="22" t="s">
        <v>86</v>
      </c>
      <c r="D40" s="23" t="s">
        <v>99</v>
      </c>
      <c r="E40" s="23" t="s">
        <v>100</v>
      </c>
      <c r="F40" s="23" t="s">
        <v>395</v>
      </c>
      <c r="G40" s="23" t="s">
        <v>101</v>
      </c>
      <c r="H40" s="24">
        <v>41621</v>
      </c>
      <c r="I40" s="24">
        <f>H40+28</f>
        <v>41649</v>
      </c>
      <c r="J40" s="24">
        <f>H40+56</f>
        <v>41677</v>
      </c>
      <c r="K40" s="24">
        <v>41660</v>
      </c>
      <c r="L40" s="25" t="s">
        <v>544</v>
      </c>
      <c r="M40" s="104" t="s">
        <v>58</v>
      </c>
      <c r="N40" s="24">
        <v>41795</v>
      </c>
      <c r="O40" s="24">
        <f>N40+42</f>
        <v>41837</v>
      </c>
      <c r="P40" s="24" t="s">
        <v>154</v>
      </c>
      <c r="Q40" s="25"/>
      <c r="R40" s="24"/>
      <c r="S40" s="24">
        <v>42343</v>
      </c>
      <c r="T40" s="24">
        <v>43486</v>
      </c>
      <c r="U40" s="26"/>
      <c r="V40" s="26"/>
      <c r="W40" s="26"/>
      <c r="X40" s="26"/>
      <c r="Y40" s="26"/>
      <c r="Z40" s="27" t="s">
        <v>313</v>
      </c>
    </row>
    <row r="41" spans="1:26" ht="75">
      <c r="A41" s="100"/>
      <c r="B41" s="21" t="s">
        <v>115</v>
      </c>
      <c r="C41" s="22" t="s">
        <v>48</v>
      </c>
      <c r="D41" s="22" t="s">
        <v>108</v>
      </c>
      <c r="E41" s="23" t="s">
        <v>116</v>
      </c>
      <c r="F41" s="23" t="s">
        <v>395</v>
      </c>
      <c r="G41" s="23" t="s">
        <v>117</v>
      </c>
      <c r="H41" s="24">
        <v>41635</v>
      </c>
      <c r="I41" s="24">
        <f>H41+28</f>
        <v>41663</v>
      </c>
      <c r="J41" s="24">
        <f>H41+56</f>
        <v>41691</v>
      </c>
      <c r="K41" s="24">
        <v>41680</v>
      </c>
      <c r="L41" s="25" t="s">
        <v>544</v>
      </c>
      <c r="M41" s="104" t="s">
        <v>58</v>
      </c>
      <c r="N41" s="25"/>
      <c r="O41" s="25"/>
      <c r="P41" s="25"/>
      <c r="Q41" s="25"/>
      <c r="R41" s="25"/>
      <c r="S41" s="25"/>
      <c r="T41" s="24">
        <v>43506</v>
      </c>
      <c r="U41" s="26"/>
      <c r="V41" s="26"/>
      <c r="W41" s="26"/>
      <c r="X41" s="26"/>
      <c r="Y41" s="26"/>
      <c r="Z41" s="27" t="s">
        <v>313</v>
      </c>
    </row>
    <row r="42" spans="1:26" ht="120">
      <c r="A42" s="100"/>
      <c r="B42" s="21" t="s">
        <v>448</v>
      </c>
      <c r="C42" s="22" t="s">
        <v>48</v>
      </c>
      <c r="D42" s="22" t="s">
        <v>87</v>
      </c>
      <c r="E42" s="23" t="s">
        <v>118</v>
      </c>
      <c r="F42" s="23" t="s">
        <v>395</v>
      </c>
      <c r="G42" s="23" t="s">
        <v>449</v>
      </c>
      <c r="H42" s="24">
        <v>41674</v>
      </c>
      <c r="I42" s="24">
        <f t="shared" si="4"/>
        <v>41702</v>
      </c>
      <c r="J42" s="24">
        <f t="shared" si="5"/>
        <v>41730</v>
      </c>
      <c r="K42" s="24">
        <v>41729</v>
      </c>
      <c r="L42" s="25" t="s">
        <v>411</v>
      </c>
      <c r="M42" s="104" t="s">
        <v>450</v>
      </c>
      <c r="N42" s="25"/>
      <c r="O42" s="25"/>
      <c r="P42" s="25"/>
      <c r="Q42" s="25"/>
      <c r="R42" s="25"/>
      <c r="S42" s="25"/>
      <c r="T42" s="26"/>
      <c r="U42" s="26"/>
      <c r="V42" s="26"/>
      <c r="W42" s="26"/>
      <c r="X42" s="26"/>
      <c r="Y42" s="26"/>
      <c r="Z42" s="37"/>
    </row>
    <row r="43" spans="1:26" ht="45">
      <c r="A43" s="100"/>
      <c r="B43" s="21" t="s">
        <v>451</v>
      </c>
      <c r="C43" s="22" t="s">
        <v>48</v>
      </c>
      <c r="D43" s="22" t="s">
        <v>452</v>
      </c>
      <c r="E43" s="23" t="s">
        <v>453</v>
      </c>
      <c r="F43" s="23" t="s">
        <v>395</v>
      </c>
      <c r="G43" s="23" t="s">
        <v>454</v>
      </c>
      <c r="H43" s="24">
        <v>41682</v>
      </c>
      <c r="I43" s="24">
        <f t="shared" si="4"/>
        <v>41710</v>
      </c>
      <c r="J43" s="24">
        <f t="shared" si="5"/>
        <v>41738</v>
      </c>
      <c r="K43" s="24">
        <v>41737</v>
      </c>
      <c r="L43" s="25" t="s">
        <v>411</v>
      </c>
      <c r="M43" s="23" t="s">
        <v>455</v>
      </c>
      <c r="N43" s="25"/>
      <c r="O43" s="25"/>
      <c r="P43" s="25"/>
      <c r="Q43" s="25"/>
      <c r="R43" s="25"/>
      <c r="S43" s="25"/>
      <c r="T43" s="26"/>
      <c r="U43" s="26"/>
      <c r="V43" s="26"/>
      <c r="W43" s="26"/>
      <c r="X43" s="26"/>
      <c r="Y43" s="26"/>
      <c r="Z43" s="37"/>
    </row>
    <row r="44" spans="1:26" ht="75">
      <c r="A44" s="100"/>
      <c r="B44" s="21" t="s">
        <v>456</v>
      </c>
      <c r="C44" s="22" t="s">
        <v>457</v>
      </c>
      <c r="D44" s="22" t="s">
        <v>458</v>
      </c>
      <c r="E44" s="23" t="s">
        <v>336</v>
      </c>
      <c r="F44" s="23" t="s">
        <v>395</v>
      </c>
      <c r="G44" s="23" t="s">
        <v>459</v>
      </c>
      <c r="H44" s="24">
        <v>41723</v>
      </c>
      <c r="I44" s="24">
        <f t="shared" si="4"/>
        <v>41751</v>
      </c>
      <c r="J44" s="24">
        <f t="shared" si="5"/>
        <v>41779</v>
      </c>
      <c r="K44" s="24">
        <v>41768</v>
      </c>
      <c r="L44" s="25" t="s">
        <v>411</v>
      </c>
      <c r="M44" s="41" t="s">
        <v>460</v>
      </c>
      <c r="N44" s="25"/>
      <c r="O44" s="25"/>
      <c r="P44" s="25"/>
      <c r="Q44" s="25"/>
      <c r="R44" s="25"/>
      <c r="S44" s="25"/>
      <c r="T44" s="26"/>
      <c r="U44" s="26"/>
      <c r="V44" s="26"/>
      <c r="W44" s="26"/>
      <c r="X44" s="26"/>
      <c r="Y44" s="26"/>
      <c r="Z44" s="37"/>
    </row>
    <row r="45" spans="1:26" ht="75">
      <c r="A45" s="100"/>
      <c r="B45" s="30" t="s">
        <v>461</v>
      </c>
      <c r="C45" s="45" t="s">
        <v>71</v>
      </c>
      <c r="D45" s="45" t="s">
        <v>462</v>
      </c>
      <c r="E45" s="31" t="s">
        <v>463</v>
      </c>
      <c r="F45" s="105" t="s">
        <v>395</v>
      </c>
      <c r="G45" s="31" t="s">
        <v>464</v>
      </c>
      <c r="H45" s="33">
        <v>41746</v>
      </c>
      <c r="I45" s="33">
        <v>41801</v>
      </c>
      <c r="J45" s="33">
        <f t="shared" si="5"/>
        <v>41802</v>
      </c>
      <c r="K45" s="24">
        <v>41801</v>
      </c>
      <c r="L45" s="25" t="s">
        <v>41</v>
      </c>
      <c r="M45" s="23" t="s">
        <v>465</v>
      </c>
      <c r="N45" s="25"/>
      <c r="O45" s="25"/>
      <c r="P45" s="25"/>
      <c r="Q45" s="25"/>
      <c r="R45" s="25"/>
      <c r="S45" s="25"/>
      <c r="T45" s="26"/>
      <c r="U45" s="26"/>
      <c r="V45" s="26"/>
      <c r="W45" s="26"/>
      <c r="X45" s="26"/>
      <c r="Y45" s="26"/>
      <c r="Z45" s="27" t="s">
        <v>421</v>
      </c>
    </row>
    <row r="46" spans="1:26" ht="45">
      <c r="A46" s="100"/>
      <c r="B46" s="30"/>
      <c r="C46" s="45"/>
      <c r="D46" s="45"/>
      <c r="E46" s="31"/>
      <c r="F46" s="105"/>
      <c r="G46" s="31"/>
      <c r="H46" s="33"/>
      <c r="I46" s="33"/>
      <c r="J46" s="33"/>
      <c r="K46" s="24">
        <v>42809</v>
      </c>
      <c r="L46" s="29" t="s">
        <v>466</v>
      </c>
      <c r="M46" s="114" t="s">
        <v>467</v>
      </c>
      <c r="N46" s="25"/>
      <c r="O46" s="25"/>
      <c r="P46" s="25"/>
      <c r="Q46" s="25"/>
      <c r="R46" s="25"/>
      <c r="S46" s="25"/>
      <c r="T46" s="26"/>
      <c r="U46" s="26"/>
      <c r="V46" s="26"/>
      <c r="W46" s="26"/>
      <c r="X46" s="26"/>
      <c r="Y46" s="26"/>
      <c r="Z46" s="27"/>
    </row>
    <row r="47" spans="1:26" ht="90">
      <c r="A47" s="100"/>
      <c r="B47" s="21" t="s">
        <v>468</v>
      </c>
      <c r="C47" s="22" t="s">
        <v>86</v>
      </c>
      <c r="D47" s="22" t="s">
        <v>469</v>
      </c>
      <c r="E47" s="23" t="s">
        <v>470</v>
      </c>
      <c r="F47" s="23" t="s">
        <v>395</v>
      </c>
      <c r="G47" s="23" t="s">
        <v>471</v>
      </c>
      <c r="H47" s="24">
        <v>41794</v>
      </c>
      <c r="I47" s="24">
        <f t="shared" si="4"/>
        <v>41822</v>
      </c>
      <c r="J47" s="24">
        <f t="shared" si="5"/>
        <v>41850</v>
      </c>
      <c r="K47" s="24">
        <v>41855</v>
      </c>
      <c r="L47" s="25" t="s">
        <v>411</v>
      </c>
      <c r="M47" s="115" t="s">
        <v>606</v>
      </c>
      <c r="N47" s="25"/>
      <c r="O47" s="25"/>
      <c r="P47" s="25"/>
      <c r="Q47" s="25"/>
      <c r="R47" s="25"/>
      <c r="S47" s="25"/>
      <c r="T47" s="26"/>
      <c r="U47" s="26"/>
      <c r="V47" s="26"/>
      <c r="W47" s="26"/>
      <c r="X47" s="26"/>
      <c r="Y47" s="26"/>
      <c r="Z47" s="37"/>
    </row>
    <row r="48" spans="1:26" ht="180">
      <c r="A48" s="100"/>
      <c r="B48" s="30" t="s">
        <v>472</v>
      </c>
      <c r="C48" s="45" t="s">
        <v>114</v>
      </c>
      <c r="D48" s="45" t="s">
        <v>473</v>
      </c>
      <c r="E48" s="31" t="s">
        <v>474</v>
      </c>
      <c r="F48" s="23" t="s">
        <v>395</v>
      </c>
      <c r="G48" s="31" t="s">
        <v>475</v>
      </c>
      <c r="H48" s="33">
        <v>41969</v>
      </c>
      <c r="I48" s="33">
        <f>H48+28</f>
        <v>41997</v>
      </c>
      <c r="J48" s="33">
        <f>H48+56</f>
        <v>42025</v>
      </c>
      <c r="K48" s="24">
        <v>42040</v>
      </c>
      <c r="L48" s="25" t="s">
        <v>41</v>
      </c>
      <c r="M48" s="116" t="s">
        <v>476</v>
      </c>
      <c r="N48" s="33">
        <v>42422</v>
      </c>
      <c r="O48" s="33">
        <f>N48+42</f>
        <v>42464</v>
      </c>
      <c r="P48" s="33">
        <v>42445</v>
      </c>
      <c r="Q48" s="117" t="s">
        <v>477</v>
      </c>
      <c r="R48" s="33">
        <v>42604</v>
      </c>
      <c r="S48" s="33">
        <v>42969</v>
      </c>
      <c r="T48" s="33"/>
      <c r="U48" s="33"/>
      <c r="V48" s="33"/>
      <c r="W48" s="33"/>
      <c r="X48" s="33"/>
      <c r="Y48" s="33"/>
      <c r="Z48" s="113" t="s">
        <v>421</v>
      </c>
    </row>
    <row r="49" spans="1:26" ht="30">
      <c r="A49" s="100"/>
      <c r="B49" s="30"/>
      <c r="C49" s="45"/>
      <c r="D49" s="45"/>
      <c r="E49" s="31"/>
      <c r="F49" s="68"/>
      <c r="G49" s="31"/>
      <c r="H49" s="33"/>
      <c r="I49" s="33"/>
      <c r="J49" s="33"/>
      <c r="K49" s="24">
        <v>42985</v>
      </c>
      <c r="L49" s="59" t="s">
        <v>422</v>
      </c>
      <c r="M49" s="115" t="s">
        <v>478</v>
      </c>
      <c r="N49" s="33"/>
      <c r="O49" s="33"/>
      <c r="P49" s="33"/>
      <c r="Q49" s="117"/>
      <c r="R49" s="33"/>
      <c r="S49" s="33"/>
      <c r="T49" s="33"/>
      <c r="U49" s="33"/>
      <c r="V49" s="33"/>
      <c r="W49" s="33"/>
      <c r="X49" s="33"/>
      <c r="Y49" s="33"/>
      <c r="Z49" s="113"/>
    </row>
    <row r="50" spans="1:26" ht="14.25" customHeight="1">
      <c r="A50" s="100"/>
      <c r="B50" s="30" t="s">
        <v>479</v>
      </c>
      <c r="C50" s="45" t="s">
        <v>114</v>
      </c>
      <c r="D50" s="45" t="s">
        <v>480</v>
      </c>
      <c r="E50" s="45" t="s">
        <v>481</v>
      </c>
      <c r="F50" s="70"/>
      <c r="G50" s="31" t="s">
        <v>482</v>
      </c>
      <c r="H50" s="33">
        <v>42109</v>
      </c>
      <c r="I50" s="33">
        <f>H50+28</f>
        <v>42137</v>
      </c>
      <c r="J50" s="33">
        <f>H50+56</f>
        <v>42165</v>
      </c>
      <c r="K50" s="24">
        <v>42165</v>
      </c>
      <c r="L50" s="25" t="s">
        <v>41</v>
      </c>
      <c r="M50" s="31" t="s">
        <v>483</v>
      </c>
      <c r="N50" s="33">
        <v>42297</v>
      </c>
      <c r="O50" s="33">
        <f>N50+42</f>
        <v>42339</v>
      </c>
      <c r="P50" s="33">
        <v>42339</v>
      </c>
      <c r="Q50" s="105" t="s">
        <v>480</v>
      </c>
      <c r="R50" s="33">
        <v>42480</v>
      </c>
      <c r="S50" s="33">
        <v>42845</v>
      </c>
      <c r="T50" s="33"/>
      <c r="U50" s="34"/>
      <c r="V50" s="33"/>
      <c r="W50" s="33"/>
      <c r="X50" s="34"/>
      <c r="Y50" s="33"/>
      <c r="Z50" s="107" t="s">
        <v>421</v>
      </c>
    </row>
    <row r="51" spans="1:26" ht="30">
      <c r="A51" s="100"/>
      <c r="B51" s="30"/>
      <c r="C51" s="45"/>
      <c r="D51" s="45"/>
      <c r="E51" s="45"/>
      <c r="F51" s="23" t="s">
        <v>393</v>
      </c>
      <c r="G51" s="31"/>
      <c r="H51" s="33"/>
      <c r="I51" s="33"/>
      <c r="J51" s="33"/>
      <c r="K51" s="24">
        <v>42514</v>
      </c>
      <c r="L51" s="59" t="s">
        <v>422</v>
      </c>
      <c r="M51" s="31"/>
      <c r="N51" s="33"/>
      <c r="O51" s="33"/>
      <c r="P51" s="33"/>
      <c r="Q51" s="105"/>
      <c r="R51" s="33"/>
      <c r="S51" s="33"/>
      <c r="T51" s="33"/>
      <c r="U51" s="34"/>
      <c r="V51" s="33"/>
      <c r="W51" s="33"/>
      <c r="X51" s="34"/>
      <c r="Y51" s="33"/>
      <c r="Z51" s="107"/>
    </row>
    <row r="52" spans="1:26" ht="165">
      <c r="A52" s="100"/>
      <c r="B52" s="21" t="s">
        <v>484</v>
      </c>
      <c r="C52" s="22" t="s">
        <v>485</v>
      </c>
      <c r="D52" s="23" t="s">
        <v>486</v>
      </c>
      <c r="E52" s="23" t="s">
        <v>487</v>
      </c>
      <c r="F52" s="23" t="s">
        <v>488</v>
      </c>
      <c r="G52" s="23" t="s">
        <v>489</v>
      </c>
      <c r="H52" s="24">
        <v>42142</v>
      </c>
      <c r="I52" s="24">
        <f t="shared" si="4"/>
        <v>42170</v>
      </c>
      <c r="J52" s="24">
        <f t="shared" si="5"/>
        <v>42198</v>
      </c>
      <c r="K52" s="24">
        <v>42209</v>
      </c>
      <c r="L52" s="25" t="s">
        <v>411</v>
      </c>
      <c r="M52" s="23" t="s">
        <v>490</v>
      </c>
      <c r="N52" s="25"/>
      <c r="O52" s="25"/>
      <c r="P52" s="25"/>
      <c r="Q52" s="25"/>
      <c r="R52" s="25"/>
      <c r="S52" s="25"/>
      <c r="T52" s="22"/>
      <c r="U52" s="22"/>
      <c r="V52" s="22"/>
      <c r="W52" s="22"/>
      <c r="X52" s="22"/>
      <c r="Y52" s="22"/>
      <c r="Z52" s="57"/>
    </row>
    <row r="53" spans="1:26" ht="45">
      <c r="A53" s="100"/>
      <c r="B53" s="21" t="s">
        <v>491</v>
      </c>
      <c r="C53" s="22" t="s">
        <v>63</v>
      </c>
      <c r="D53" s="23" t="s">
        <v>492</v>
      </c>
      <c r="E53" s="23" t="s">
        <v>493</v>
      </c>
      <c r="F53" s="23" t="s">
        <v>388</v>
      </c>
      <c r="G53" s="23" t="s">
        <v>494</v>
      </c>
      <c r="H53" s="24">
        <v>42174</v>
      </c>
      <c r="I53" s="24">
        <f t="shared" si="4"/>
        <v>42202</v>
      </c>
      <c r="J53" s="24">
        <f t="shared" si="5"/>
        <v>42230</v>
      </c>
      <c r="K53" s="24">
        <v>42244</v>
      </c>
      <c r="L53" s="25" t="s">
        <v>411</v>
      </c>
      <c r="M53" s="23" t="s">
        <v>495</v>
      </c>
      <c r="N53" s="24"/>
      <c r="O53" s="25"/>
      <c r="P53" s="25"/>
      <c r="Q53" s="25"/>
      <c r="R53" s="25"/>
      <c r="S53" s="25"/>
      <c r="T53" s="22"/>
      <c r="U53" s="22"/>
      <c r="V53" s="22"/>
      <c r="W53" s="22"/>
      <c r="X53" s="22"/>
      <c r="Y53" s="22"/>
      <c r="Z53" s="57"/>
    </row>
    <row r="54" spans="1:26" s="10" customFormat="1" ht="15">
      <c r="A54" s="100"/>
      <c r="B54" s="21" t="s">
        <v>496</v>
      </c>
      <c r="C54" s="22" t="s">
        <v>14</v>
      </c>
      <c r="D54" s="22" t="s">
        <v>497</v>
      </c>
      <c r="E54" s="23" t="s">
        <v>498</v>
      </c>
      <c r="F54" s="23" t="s">
        <v>387</v>
      </c>
      <c r="G54" s="23" t="s">
        <v>499</v>
      </c>
      <c r="H54" s="24">
        <v>42017</v>
      </c>
      <c r="I54" s="24">
        <f t="shared" si="4"/>
        <v>42045</v>
      </c>
      <c r="J54" s="24">
        <f t="shared" si="5"/>
        <v>42073</v>
      </c>
      <c r="K54" s="24">
        <v>42038</v>
      </c>
      <c r="L54" s="25" t="s">
        <v>438</v>
      </c>
      <c r="M54" s="42" t="s">
        <v>500</v>
      </c>
      <c r="N54" s="25"/>
      <c r="O54" s="25"/>
      <c r="P54" s="25"/>
      <c r="Q54" s="25"/>
      <c r="R54" s="25"/>
      <c r="S54" s="25"/>
      <c r="T54" s="22"/>
      <c r="U54" s="22"/>
      <c r="V54" s="22"/>
      <c r="W54" s="22"/>
      <c r="X54" s="22"/>
      <c r="Y54" s="22"/>
      <c r="Z54" s="57"/>
    </row>
    <row r="55" spans="1:26" ht="30">
      <c r="A55" s="100"/>
      <c r="B55" s="21" t="s">
        <v>501</v>
      </c>
      <c r="C55" s="23" t="s">
        <v>114</v>
      </c>
      <c r="D55" s="23" t="s">
        <v>198</v>
      </c>
      <c r="E55" s="23" t="s">
        <v>502</v>
      </c>
      <c r="F55" s="23" t="s">
        <v>390</v>
      </c>
      <c r="G55" s="23" t="s">
        <v>503</v>
      </c>
      <c r="H55" s="24">
        <v>42412</v>
      </c>
      <c r="I55" s="24">
        <f t="shared" si="4"/>
        <v>42440</v>
      </c>
      <c r="J55" s="24">
        <f t="shared" si="5"/>
        <v>42468</v>
      </c>
      <c r="K55" s="24">
        <v>42475</v>
      </c>
      <c r="L55" s="25" t="s">
        <v>438</v>
      </c>
      <c r="M55" s="23" t="s">
        <v>504</v>
      </c>
      <c r="N55" s="25"/>
      <c r="O55" s="25"/>
      <c r="P55" s="25"/>
      <c r="Q55" s="25"/>
      <c r="R55" s="25"/>
      <c r="S55" s="25"/>
      <c r="T55" s="26"/>
      <c r="U55" s="26"/>
      <c r="V55" s="26"/>
      <c r="W55" s="26"/>
      <c r="X55" s="26"/>
      <c r="Y55" s="26"/>
      <c r="Z55" s="37"/>
    </row>
    <row r="56" spans="1:26" s="10" customFormat="1" ht="120">
      <c r="A56" s="118"/>
      <c r="B56" s="21" t="s">
        <v>505</v>
      </c>
      <c r="C56" s="22" t="s">
        <v>266</v>
      </c>
      <c r="D56" s="22" t="s">
        <v>287</v>
      </c>
      <c r="E56" s="23" t="s">
        <v>506</v>
      </c>
      <c r="F56" s="23" t="s">
        <v>387</v>
      </c>
      <c r="G56" s="23" t="s">
        <v>507</v>
      </c>
      <c r="H56" s="24">
        <v>42485</v>
      </c>
      <c r="I56" s="24">
        <f aca="true" t="shared" si="6" ref="I56:I63">H56+28</f>
        <v>42513</v>
      </c>
      <c r="J56" s="24">
        <f aca="true" t="shared" si="7" ref="J56:J63">H56+56</f>
        <v>42541</v>
      </c>
      <c r="K56" s="24">
        <v>42542</v>
      </c>
      <c r="L56" s="25" t="s">
        <v>411</v>
      </c>
      <c r="M56" s="46" t="s">
        <v>508</v>
      </c>
      <c r="N56" s="25"/>
      <c r="O56" s="25"/>
      <c r="P56" s="25"/>
      <c r="Q56" s="25"/>
      <c r="R56" s="25"/>
      <c r="S56" s="25"/>
      <c r="T56" s="22"/>
      <c r="U56" s="22"/>
      <c r="V56" s="22"/>
      <c r="W56" s="22"/>
      <c r="X56" s="22"/>
      <c r="Y56" s="22"/>
      <c r="Z56" s="27"/>
    </row>
    <row r="57" spans="1:26" ht="45">
      <c r="A57" s="100"/>
      <c r="B57" s="21" t="s">
        <v>509</v>
      </c>
      <c r="C57" s="23" t="s">
        <v>256</v>
      </c>
      <c r="D57" s="23" t="s">
        <v>510</v>
      </c>
      <c r="E57" s="23" t="s">
        <v>511</v>
      </c>
      <c r="F57" s="23" t="s">
        <v>388</v>
      </c>
      <c r="G57" s="23" t="s">
        <v>512</v>
      </c>
      <c r="H57" s="24">
        <v>42726</v>
      </c>
      <c r="I57" s="24">
        <f t="shared" si="6"/>
        <v>42754</v>
      </c>
      <c r="J57" s="24">
        <f t="shared" si="7"/>
        <v>42782</v>
      </c>
      <c r="K57" s="55">
        <v>42773</v>
      </c>
      <c r="L57" s="56" t="s">
        <v>411</v>
      </c>
      <c r="M57" s="23" t="s">
        <v>513</v>
      </c>
      <c r="N57" s="26"/>
      <c r="O57" s="26"/>
      <c r="P57" s="26"/>
      <c r="Q57" s="26"/>
      <c r="R57" s="26"/>
      <c r="S57" s="26"/>
      <c r="T57" s="26"/>
      <c r="U57" s="26"/>
      <c r="V57" s="26"/>
      <c r="W57" s="26"/>
      <c r="X57" s="26"/>
      <c r="Y57" s="26"/>
      <c r="Z57" s="37"/>
    </row>
    <row r="58" spans="1:26" ht="195">
      <c r="A58" s="100"/>
      <c r="B58" s="58" t="s">
        <v>514</v>
      </c>
      <c r="C58" s="23" t="s">
        <v>114</v>
      </c>
      <c r="D58" s="23" t="s">
        <v>480</v>
      </c>
      <c r="E58" s="23" t="s">
        <v>91</v>
      </c>
      <c r="F58" s="23" t="s">
        <v>388</v>
      </c>
      <c r="G58" s="23" t="s">
        <v>515</v>
      </c>
      <c r="H58" s="24">
        <v>42783</v>
      </c>
      <c r="I58" s="24">
        <f t="shared" si="6"/>
        <v>42811</v>
      </c>
      <c r="J58" s="24">
        <f t="shared" si="7"/>
        <v>42839</v>
      </c>
      <c r="K58" s="55">
        <v>42824</v>
      </c>
      <c r="L58" s="29" t="s">
        <v>411</v>
      </c>
      <c r="M58" s="23" t="s">
        <v>516</v>
      </c>
      <c r="N58" s="23"/>
      <c r="O58" s="23"/>
      <c r="P58" s="23"/>
      <c r="Q58" s="23"/>
      <c r="R58" s="23"/>
      <c r="S58" s="23"/>
      <c r="T58" s="23"/>
      <c r="U58" s="23"/>
      <c r="V58" s="23"/>
      <c r="W58" s="23"/>
      <c r="X58" s="23"/>
      <c r="Y58" s="23"/>
      <c r="Z58" s="60"/>
    </row>
    <row r="59" spans="1:26" ht="45">
      <c r="A59" s="100"/>
      <c r="B59" s="58" t="s">
        <v>517</v>
      </c>
      <c r="C59" s="23" t="s">
        <v>518</v>
      </c>
      <c r="D59" s="23" t="s">
        <v>519</v>
      </c>
      <c r="E59" s="23" t="s">
        <v>520</v>
      </c>
      <c r="F59" s="23" t="s">
        <v>436</v>
      </c>
      <c r="G59" s="23" t="s">
        <v>521</v>
      </c>
      <c r="H59" s="24">
        <v>42795</v>
      </c>
      <c r="I59" s="24">
        <f t="shared" si="6"/>
        <v>42823</v>
      </c>
      <c r="J59" s="24">
        <f t="shared" si="7"/>
        <v>42851</v>
      </c>
      <c r="K59" s="24">
        <v>42851</v>
      </c>
      <c r="L59" s="56" t="s">
        <v>438</v>
      </c>
      <c r="M59" s="114" t="s">
        <v>522</v>
      </c>
      <c r="N59" s="61"/>
      <c r="O59" s="61"/>
      <c r="P59" s="61"/>
      <c r="Q59" s="61"/>
      <c r="R59" s="61"/>
      <c r="S59" s="61"/>
      <c r="T59" s="61"/>
      <c r="U59" s="26"/>
      <c r="V59" s="26"/>
      <c r="W59" s="26"/>
      <c r="X59" s="26"/>
      <c r="Y59" s="26"/>
      <c r="Z59" s="37"/>
    </row>
    <row r="60" spans="1:26" ht="409.5">
      <c r="A60" s="100"/>
      <c r="B60" s="58" t="s">
        <v>397</v>
      </c>
      <c r="C60" s="23" t="s">
        <v>266</v>
      </c>
      <c r="D60" s="23" t="s">
        <v>263</v>
      </c>
      <c r="E60" s="23" t="s">
        <v>398</v>
      </c>
      <c r="F60" s="23" t="s">
        <v>387</v>
      </c>
      <c r="G60" s="23" t="s">
        <v>399</v>
      </c>
      <c r="H60" s="24">
        <v>43055</v>
      </c>
      <c r="I60" s="24">
        <f t="shared" si="6"/>
        <v>43083</v>
      </c>
      <c r="J60" s="24">
        <f t="shared" si="7"/>
        <v>43111</v>
      </c>
      <c r="K60" s="24">
        <v>43110</v>
      </c>
      <c r="L60" s="29" t="s">
        <v>41</v>
      </c>
      <c r="M60" s="23" t="s">
        <v>607</v>
      </c>
      <c r="N60" s="61"/>
      <c r="O60" s="61"/>
      <c r="P60" s="61"/>
      <c r="Q60" s="61"/>
      <c r="R60" s="61"/>
      <c r="S60" s="61"/>
      <c r="T60" s="24">
        <v>43193</v>
      </c>
      <c r="U60" s="59" t="s">
        <v>608</v>
      </c>
      <c r="V60" s="24">
        <v>43200</v>
      </c>
      <c r="W60" s="24"/>
      <c r="X60" s="26"/>
      <c r="Y60" s="26"/>
      <c r="Z60" s="37"/>
    </row>
    <row r="61" spans="1:26" ht="30">
      <c r="A61" s="100"/>
      <c r="B61" s="58" t="s">
        <v>401</v>
      </c>
      <c r="C61" s="23" t="s">
        <v>42</v>
      </c>
      <c r="D61" s="23" t="s">
        <v>402</v>
      </c>
      <c r="E61" s="23" t="s">
        <v>403</v>
      </c>
      <c r="F61" s="23" t="s">
        <v>387</v>
      </c>
      <c r="G61" s="23" t="s">
        <v>404</v>
      </c>
      <c r="H61" s="24">
        <v>43182</v>
      </c>
      <c r="I61" s="24">
        <f t="shared" si="6"/>
        <v>43210</v>
      </c>
      <c r="J61" s="24">
        <f t="shared" si="7"/>
        <v>43238</v>
      </c>
      <c r="K61" s="24">
        <v>43223</v>
      </c>
      <c r="L61" s="23" t="s">
        <v>609</v>
      </c>
      <c r="M61" s="23"/>
      <c r="N61" s="61"/>
      <c r="O61" s="61"/>
      <c r="P61" s="61"/>
      <c r="Q61" s="61"/>
      <c r="R61" s="61"/>
      <c r="S61" s="61"/>
      <c r="T61" s="24"/>
      <c r="U61" s="26"/>
      <c r="V61" s="26"/>
      <c r="W61" s="26"/>
      <c r="X61" s="26"/>
      <c r="Y61" s="26"/>
      <c r="Z61" s="37"/>
    </row>
    <row r="62" spans="1:26" ht="90">
      <c r="A62" s="100"/>
      <c r="B62" s="58" t="s">
        <v>523</v>
      </c>
      <c r="C62" s="23" t="s">
        <v>48</v>
      </c>
      <c r="D62" s="23" t="s">
        <v>525</v>
      </c>
      <c r="E62" s="23" t="s">
        <v>528</v>
      </c>
      <c r="F62" s="23" t="s">
        <v>387</v>
      </c>
      <c r="G62" s="23" t="s">
        <v>527</v>
      </c>
      <c r="H62" s="24">
        <v>43209</v>
      </c>
      <c r="I62" s="24">
        <f t="shared" si="6"/>
        <v>43237</v>
      </c>
      <c r="J62" s="24">
        <f t="shared" si="7"/>
        <v>43265</v>
      </c>
      <c r="K62" s="24">
        <v>43258</v>
      </c>
      <c r="L62" s="29" t="s">
        <v>411</v>
      </c>
      <c r="M62" s="23" t="s">
        <v>533</v>
      </c>
      <c r="N62" s="61"/>
      <c r="O62" s="61"/>
      <c r="P62" s="61"/>
      <c r="Q62" s="61"/>
      <c r="R62" s="61"/>
      <c r="S62" s="61"/>
      <c r="T62" s="24"/>
      <c r="U62" s="26"/>
      <c r="V62" s="26"/>
      <c r="W62" s="26"/>
      <c r="X62" s="26"/>
      <c r="Y62" s="26"/>
      <c r="Z62" s="37"/>
    </row>
    <row r="63" spans="1:26" ht="105">
      <c r="A63" s="100"/>
      <c r="B63" s="58" t="s">
        <v>524</v>
      </c>
      <c r="C63" s="23" t="s">
        <v>48</v>
      </c>
      <c r="D63" s="23" t="s">
        <v>525</v>
      </c>
      <c r="E63" s="23" t="s">
        <v>526</v>
      </c>
      <c r="F63" s="23" t="s">
        <v>387</v>
      </c>
      <c r="G63" s="23" t="s">
        <v>527</v>
      </c>
      <c r="H63" s="24">
        <v>43209</v>
      </c>
      <c r="I63" s="24">
        <f t="shared" si="6"/>
        <v>43237</v>
      </c>
      <c r="J63" s="24">
        <f t="shared" si="7"/>
        <v>43265</v>
      </c>
      <c r="K63" s="24">
        <v>43258</v>
      </c>
      <c r="L63" s="29" t="s">
        <v>411</v>
      </c>
      <c r="M63" s="23" t="s">
        <v>534</v>
      </c>
      <c r="N63" s="61"/>
      <c r="O63" s="61"/>
      <c r="P63" s="61"/>
      <c r="Q63" s="61"/>
      <c r="R63" s="61"/>
      <c r="S63" s="61"/>
      <c r="T63" s="24"/>
      <c r="U63" s="26"/>
      <c r="V63" s="26"/>
      <c r="W63" s="26"/>
      <c r="X63" s="26"/>
      <c r="Y63" s="26"/>
      <c r="Z63" s="37"/>
    </row>
    <row r="64" spans="1:26" ht="30">
      <c r="A64" s="100"/>
      <c r="B64" s="58" t="s">
        <v>535</v>
      </c>
      <c r="C64" s="23" t="s">
        <v>178</v>
      </c>
      <c r="D64" s="23" t="s">
        <v>536</v>
      </c>
      <c r="E64" s="23" t="s">
        <v>537</v>
      </c>
      <c r="F64" s="23" t="s">
        <v>387</v>
      </c>
      <c r="G64" s="23" t="s">
        <v>538</v>
      </c>
      <c r="H64" s="24">
        <v>43258</v>
      </c>
      <c r="I64" s="24">
        <f>H64+28</f>
        <v>43286</v>
      </c>
      <c r="J64" s="24">
        <f>H64+56</f>
        <v>43314</v>
      </c>
      <c r="K64" s="24">
        <v>43307</v>
      </c>
      <c r="L64" s="29" t="s">
        <v>438</v>
      </c>
      <c r="M64" s="23"/>
      <c r="N64" s="61"/>
      <c r="O64" s="61"/>
      <c r="P64" s="61"/>
      <c r="Q64" s="61"/>
      <c r="R64" s="61"/>
      <c r="S64" s="61"/>
      <c r="T64" s="24"/>
      <c r="U64" s="26"/>
      <c r="V64" s="26"/>
      <c r="W64" s="26"/>
      <c r="X64" s="26"/>
      <c r="Y64" s="26"/>
      <c r="Z64" s="37"/>
    </row>
    <row r="65" spans="1:26" ht="195">
      <c r="A65" s="100"/>
      <c r="B65" s="58" t="s">
        <v>540</v>
      </c>
      <c r="C65" s="23" t="s">
        <v>120</v>
      </c>
      <c r="D65" s="23" t="s">
        <v>543</v>
      </c>
      <c r="E65" s="23" t="s">
        <v>541</v>
      </c>
      <c r="F65" s="23" t="s">
        <v>393</v>
      </c>
      <c r="G65" s="23" t="s">
        <v>542</v>
      </c>
      <c r="H65" s="24">
        <v>43306</v>
      </c>
      <c r="I65" s="24">
        <f>H65+28</f>
        <v>43334</v>
      </c>
      <c r="J65" s="24">
        <f>H65+56</f>
        <v>43362</v>
      </c>
      <c r="K65" s="24">
        <v>43374</v>
      </c>
      <c r="L65" s="29" t="s">
        <v>411</v>
      </c>
      <c r="M65" s="23" t="s">
        <v>548</v>
      </c>
      <c r="N65" s="61"/>
      <c r="O65" s="61"/>
      <c r="P65" s="61"/>
      <c r="Q65" s="61"/>
      <c r="R65" s="61"/>
      <c r="S65" s="61"/>
      <c r="T65" s="24"/>
      <c r="U65" s="26"/>
      <c r="V65" s="26"/>
      <c r="W65" s="26"/>
      <c r="X65" s="26"/>
      <c r="Y65" s="26"/>
      <c r="Z65" s="37"/>
    </row>
    <row r="66" spans="1:26" ht="45">
      <c r="A66" s="100"/>
      <c r="B66" s="67" t="s">
        <v>551</v>
      </c>
      <c r="C66" s="68" t="s">
        <v>266</v>
      </c>
      <c r="D66" s="68" t="s">
        <v>287</v>
      </c>
      <c r="E66" s="68" t="s">
        <v>553</v>
      </c>
      <c r="F66" s="68" t="s">
        <v>387</v>
      </c>
      <c r="G66" s="68" t="s">
        <v>554</v>
      </c>
      <c r="H66" s="24">
        <v>43427</v>
      </c>
      <c r="I66" s="24">
        <f>H66+28</f>
        <v>43455</v>
      </c>
      <c r="J66" s="24">
        <f>H66+56</f>
        <v>43483</v>
      </c>
      <c r="K66" s="24">
        <v>43503</v>
      </c>
      <c r="L66" s="68" t="s">
        <v>591</v>
      </c>
      <c r="M66" s="68" t="s">
        <v>592</v>
      </c>
      <c r="N66" s="69"/>
      <c r="O66" s="69"/>
      <c r="P66" s="69"/>
      <c r="Q66" s="69"/>
      <c r="R66" s="69"/>
      <c r="S66" s="69"/>
      <c r="T66" s="24"/>
      <c r="U66" s="70"/>
      <c r="V66" s="70"/>
      <c r="W66" s="70"/>
      <c r="X66" s="70"/>
      <c r="Y66" s="70"/>
      <c r="Z66" s="71"/>
    </row>
    <row r="67" spans="1:26" ht="45.75" thickBot="1">
      <c r="A67" s="100"/>
      <c r="B67" s="77" t="s">
        <v>552</v>
      </c>
      <c r="C67" s="78" t="s">
        <v>266</v>
      </c>
      <c r="D67" s="78" t="s">
        <v>287</v>
      </c>
      <c r="E67" s="78" t="s">
        <v>555</v>
      </c>
      <c r="F67" s="78" t="s">
        <v>387</v>
      </c>
      <c r="G67" s="78" t="s">
        <v>556</v>
      </c>
      <c r="H67" s="79">
        <v>43427</v>
      </c>
      <c r="I67" s="79">
        <f>H67+28</f>
        <v>43455</v>
      </c>
      <c r="J67" s="79">
        <f>H67+56</f>
        <v>43483</v>
      </c>
      <c r="K67" s="79">
        <v>43503</v>
      </c>
      <c r="L67" s="78" t="s">
        <v>591</v>
      </c>
      <c r="M67" s="78" t="s">
        <v>592</v>
      </c>
      <c r="N67" s="80"/>
      <c r="O67" s="80"/>
      <c r="P67" s="80"/>
      <c r="Q67" s="80"/>
      <c r="R67" s="80"/>
      <c r="S67" s="80"/>
      <c r="T67" s="79"/>
      <c r="U67" s="81"/>
      <c r="V67" s="81"/>
      <c r="W67" s="81"/>
      <c r="X67" s="81"/>
      <c r="Y67" s="81"/>
      <c r="Z67" s="82"/>
    </row>
    <row r="68" spans="1:26" ht="15.75">
      <c r="A68" s="100"/>
      <c r="B68" s="119"/>
      <c r="C68" s="119"/>
      <c r="D68" s="119"/>
      <c r="E68" s="120"/>
      <c r="F68" s="120"/>
      <c r="G68" s="120"/>
      <c r="H68" s="121"/>
      <c r="I68" s="121"/>
      <c r="J68" s="121"/>
      <c r="K68" s="121"/>
      <c r="L68" s="121"/>
      <c r="M68" s="119"/>
      <c r="N68" s="121"/>
      <c r="O68" s="121"/>
      <c r="P68" s="121"/>
      <c r="Q68" s="121"/>
      <c r="R68" s="121"/>
      <c r="S68" s="121"/>
      <c r="T68" s="100"/>
      <c r="U68" s="100"/>
      <c r="V68" s="100"/>
      <c r="W68" s="100"/>
      <c r="X68" s="100"/>
      <c r="Y68" s="100"/>
      <c r="Z68" s="100"/>
    </row>
    <row r="69" spans="2:19" ht="15">
      <c r="B69" s="7"/>
      <c r="C69" s="7"/>
      <c r="D69" s="7"/>
      <c r="E69" s="8"/>
      <c r="F69" s="8"/>
      <c r="G69" s="8"/>
      <c r="H69" s="9"/>
      <c r="I69" s="9"/>
      <c r="J69" s="9"/>
      <c r="K69" s="9"/>
      <c r="L69" s="9"/>
      <c r="M69" s="7"/>
      <c r="N69" s="9"/>
      <c r="O69" s="9"/>
      <c r="P69" s="9"/>
      <c r="Q69" s="9"/>
      <c r="R69" s="9"/>
      <c r="S69" s="9"/>
    </row>
    <row r="70" spans="2:19" ht="15">
      <c r="B70" s="7"/>
      <c r="C70" s="7"/>
      <c r="D70" s="7"/>
      <c r="E70" s="8"/>
      <c r="F70" s="8"/>
      <c r="G70" s="8"/>
      <c r="H70" s="9"/>
      <c r="I70" s="9"/>
      <c r="J70" s="9"/>
      <c r="K70" s="9"/>
      <c r="L70" s="9"/>
      <c r="M70" s="7"/>
      <c r="N70" s="9"/>
      <c r="O70" s="9"/>
      <c r="P70" s="9"/>
      <c r="Q70" s="9"/>
      <c r="R70" s="9"/>
      <c r="S70" s="9"/>
    </row>
    <row r="71" spans="2:19" ht="15">
      <c r="B71" s="7"/>
      <c r="C71" s="7"/>
      <c r="D71" s="7"/>
      <c r="E71" s="8"/>
      <c r="F71" s="8"/>
      <c r="G71" s="8"/>
      <c r="H71" s="9"/>
      <c r="I71" s="9"/>
      <c r="J71" s="9"/>
      <c r="K71" s="9"/>
      <c r="L71" s="9"/>
      <c r="M71" s="7"/>
      <c r="N71" s="9"/>
      <c r="O71" s="9"/>
      <c r="P71" s="9"/>
      <c r="Q71" s="9"/>
      <c r="R71" s="9"/>
      <c r="S71" s="9"/>
    </row>
    <row r="72" spans="2:19" ht="15">
      <c r="B72" s="7"/>
      <c r="C72" s="7"/>
      <c r="D72" s="7"/>
      <c r="E72" s="8"/>
      <c r="F72" s="8"/>
      <c r="G72" s="8"/>
      <c r="H72" s="9"/>
      <c r="I72" s="9"/>
      <c r="J72" s="9"/>
      <c r="K72" s="9"/>
      <c r="L72" s="9"/>
      <c r="M72" s="7"/>
      <c r="N72" s="9"/>
      <c r="O72" s="9"/>
      <c r="P72" s="9"/>
      <c r="Q72" s="9"/>
      <c r="R72" s="9"/>
      <c r="S72" s="9"/>
    </row>
    <row r="73" spans="2:19" ht="15">
      <c r="B73" s="7"/>
      <c r="C73" s="7"/>
      <c r="D73" s="7"/>
      <c r="E73" s="8"/>
      <c r="F73" s="8"/>
      <c r="G73" s="8"/>
      <c r="H73" s="9"/>
      <c r="I73" s="9"/>
      <c r="J73" s="9"/>
      <c r="K73" s="9"/>
      <c r="L73" s="9"/>
      <c r="M73" s="7"/>
      <c r="N73" s="9"/>
      <c r="O73" s="9"/>
      <c r="P73" s="9"/>
      <c r="Q73" s="9"/>
      <c r="R73" s="9"/>
      <c r="S73" s="9"/>
    </row>
    <row r="74" spans="2:19" ht="15">
      <c r="B74" s="7"/>
      <c r="C74" s="7"/>
      <c r="D74" s="7"/>
      <c r="E74" s="8"/>
      <c r="F74" s="8"/>
      <c r="G74" s="8"/>
      <c r="H74" s="9"/>
      <c r="I74" s="9"/>
      <c r="J74" s="9"/>
      <c r="K74" s="9"/>
      <c r="L74" s="9"/>
      <c r="M74" s="7"/>
      <c r="N74" s="9"/>
      <c r="O74" s="9"/>
      <c r="P74" s="9"/>
      <c r="Q74" s="9"/>
      <c r="R74" s="9"/>
      <c r="S74" s="9"/>
    </row>
    <row r="75" spans="2:19" ht="15">
      <c r="B75" s="7"/>
      <c r="C75" s="7"/>
      <c r="D75" s="7"/>
      <c r="E75" s="8"/>
      <c r="F75" s="8"/>
      <c r="G75" s="8"/>
      <c r="H75" s="9"/>
      <c r="I75" s="9"/>
      <c r="J75" s="9"/>
      <c r="K75" s="9"/>
      <c r="L75" s="9"/>
      <c r="M75" s="7"/>
      <c r="N75" s="9"/>
      <c r="O75" s="9"/>
      <c r="P75" s="9"/>
      <c r="Q75" s="9"/>
      <c r="R75" s="9"/>
      <c r="S75" s="9"/>
    </row>
    <row r="76" spans="2:19" ht="15">
      <c r="B76" s="7"/>
      <c r="C76" s="7"/>
      <c r="D76" s="7"/>
      <c r="E76" s="8"/>
      <c r="F76" s="8"/>
      <c r="G76" s="8"/>
      <c r="H76" s="9"/>
      <c r="I76" s="9"/>
      <c r="J76" s="9"/>
      <c r="K76" s="9"/>
      <c r="L76" s="9"/>
      <c r="M76" s="7"/>
      <c r="N76" s="9"/>
      <c r="O76" s="9"/>
      <c r="P76" s="9"/>
      <c r="Q76" s="9"/>
      <c r="R76" s="9"/>
      <c r="S76" s="9"/>
    </row>
    <row r="77" spans="2:19" ht="15">
      <c r="B77" s="7"/>
      <c r="C77" s="7"/>
      <c r="D77" s="7"/>
      <c r="E77" s="8"/>
      <c r="F77" s="8"/>
      <c r="G77" s="8"/>
      <c r="H77" s="9"/>
      <c r="I77" s="9"/>
      <c r="J77" s="9"/>
      <c r="K77" s="9"/>
      <c r="L77" s="9"/>
      <c r="M77" s="7"/>
      <c r="N77" s="9"/>
      <c r="O77" s="9"/>
      <c r="P77" s="9"/>
      <c r="Q77" s="9"/>
      <c r="R77" s="9"/>
      <c r="S77" s="9"/>
    </row>
    <row r="78" spans="2:19" ht="15">
      <c r="B78" s="7"/>
      <c r="C78" s="7"/>
      <c r="D78" s="7"/>
      <c r="E78" s="8"/>
      <c r="F78" s="8"/>
      <c r="G78" s="8"/>
      <c r="H78" s="9"/>
      <c r="I78" s="9"/>
      <c r="J78" s="9"/>
      <c r="K78" s="9"/>
      <c r="L78" s="9"/>
      <c r="M78" s="7"/>
      <c r="N78" s="9"/>
      <c r="O78" s="9"/>
      <c r="P78" s="9"/>
      <c r="Q78" s="9"/>
      <c r="R78" s="9"/>
      <c r="S78" s="9"/>
    </row>
    <row r="79" spans="2:19" ht="15">
      <c r="B79" s="7"/>
      <c r="C79" s="7"/>
      <c r="D79" s="7"/>
      <c r="E79" s="8"/>
      <c r="F79" s="8"/>
      <c r="G79" s="8"/>
      <c r="H79" s="9"/>
      <c r="I79" s="9"/>
      <c r="J79" s="9"/>
      <c r="K79" s="9"/>
      <c r="L79" s="9"/>
      <c r="M79" s="7"/>
      <c r="N79" s="9"/>
      <c r="O79" s="9"/>
      <c r="P79" s="9"/>
      <c r="Q79" s="9"/>
      <c r="R79" s="9"/>
      <c r="S79" s="9"/>
    </row>
    <row r="80" spans="2:19" ht="15">
      <c r="B80" s="7"/>
      <c r="C80" s="7"/>
      <c r="D80" s="7"/>
      <c r="E80" s="8"/>
      <c r="F80" s="8"/>
      <c r="G80" s="8"/>
      <c r="H80" s="9"/>
      <c r="I80" s="9"/>
      <c r="J80" s="9"/>
      <c r="K80" s="9"/>
      <c r="L80" s="9"/>
      <c r="M80" s="7"/>
      <c r="N80" s="9"/>
      <c r="O80" s="9"/>
      <c r="P80" s="9"/>
      <c r="Q80" s="9"/>
      <c r="R80" s="9"/>
      <c r="S80" s="9"/>
    </row>
    <row r="81" spans="2:19" ht="15">
      <c r="B81" s="7"/>
      <c r="C81" s="7"/>
      <c r="D81" s="7"/>
      <c r="E81" s="8"/>
      <c r="F81" s="8"/>
      <c r="G81" s="8"/>
      <c r="H81" s="9"/>
      <c r="I81" s="9"/>
      <c r="J81" s="9"/>
      <c r="K81" s="9"/>
      <c r="L81" s="9"/>
      <c r="M81" s="7"/>
      <c r="N81" s="9"/>
      <c r="O81" s="9"/>
      <c r="P81" s="9"/>
      <c r="Q81" s="9"/>
      <c r="R81" s="9"/>
      <c r="S81" s="9"/>
    </row>
    <row r="82" spans="2:19" ht="15">
      <c r="B82" s="7"/>
      <c r="C82" s="7"/>
      <c r="D82" s="7"/>
      <c r="E82" s="8"/>
      <c r="F82" s="8"/>
      <c r="G82" s="8"/>
      <c r="H82" s="9"/>
      <c r="I82" s="9"/>
      <c r="J82" s="9"/>
      <c r="K82" s="9"/>
      <c r="L82" s="9"/>
      <c r="M82" s="7"/>
      <c r="N82" s="9"/>
      <c r="O82" s="9"/>
      <c r="P82" s="9"/>
      <c r="Q82" s="9"/>
      <c r="R82" s="9"/>
      <c r="S82" s="9"/>
    </row>
    <row r="83" spans="2:19" ht="15">
      <c r="B83" s="7"/>
      <c r="C83" s="7"/>
      <c r="D83" s="7"/>
      <c r="E83" s="8"/>
      <c r="F83" s="8"/>
      <c r="G83" s="8"/>
      <c r="H83" s="9"/>
      <c r="I83" s="9"/>
      <c r="J83" s="9"/>
      <c r="K83" s="9"/>
      <c r="L83" s="9"/>
      <c r="M83" s="7"/>
      <c r="N83" s="9"/>
      <c r="O83" s="9"/>
      <c r="P83" s="9"/>
      <c r="Q83" s="9"/>
      <c r="R83" s="9"/>
      <c r="S83" s="9"/>
    </row>
    <row r="84" spans="2:19" ht="15">
      <c r="B84" s="7"/>
      <c r="C84" s="7"/>
      <c r="D84" s="7"/>
      <c r="E84" s="8"/>
      <c r="F84" s="8"/>
      <c r="G84" s="8"/>
      <c r="H84" s="9"/>
      <c r="I84" s="9"/>
      <c r="J84" s="9"/>
      <c r="K84" s="9"/>
      <c r="L84" s="9"/>
      <c r="M84" s="7"/>
      <c r="N84" s="9"/>
      <c r="O84" s="9"/>
      <c r="P84" s="9"/>
      <c r="Q84" s="9"/>
      <c r="R84" s="9"/>
      <c r="S84" s="9"/>
    </row>
    <row r="85" spans="2:19" ht="15">
      <c r="B85" s="7"/>
      <c r="C85" s="7"/>
      <c r="D85" s="7"/>
      <c r="E85" s="8"/>
      <c r="F85" s="8"/>
      <c r="G85" s="8"/>
      <c r="H85" s="9"/>
      <c r="I85" s="9"/>
      <c r="J85" s="9"/>
      <c r="K85" s="9"/>
      <c r="L85" s="9"/>
      <c r="M85" s="7"/>
      <c r="N85" s="9"/>
      <c r="O85" s="9"/>
      <c r="P85" s="9"/>
      <c r="Q85" s="9"/>
      <c r="R85" s="9"/>
      <c r="S85" s="9"/>
    </row>
    <row r="86" spans="2:19" ht="15">
      <c r="B86" s="7"/>
      <c r="C86" s="7"/>
      <c r="D86" s="7"/>
      <c r="E86" s="8"/>
      <c r="F86" s="8"/>
      <c r="G86" s="8"/>
      <c r="H86" s="9"/>
      <c r="I86" s="9"/>
      <c r="J86" s="9"/>
      <c r="K86" s="9"/>
      <c r="L86" s="9"/>
      <c r="M86" s="7"/>
      <c r="N86" s="9"/>
      <c r="O86" s="9"/>
      <c r="P86" s="9"/>
      <c r="Q86" s="9"/>
      <c r="R86" s="9"/>
      <c r="S86" s="9"/>
    </row>
    <row r="87" spans="2:19" ht="15">
      <c r="B87" s="7"/>
      <c r="C87" s="7"/>
      <c r="D87" s="7"/>
      <c r="E87" s="8"/>
      <c r="F87" s="8"/>
      <c r="G87" s="8"/>
      <c r="H87" s="9"/>
      <c r="I87" s="9"/>
      <c r="J87" s="9"/>
      <c r="K87" s="9"/>
      <c r="L87" s="9"/>
      <c r="M87" s="7"/>
      <c r="N87" s="9"/>
      <c r="O87" s="9"/>
      <c r="P87" s="9"/>
      <c r="Q87" s="9"/>
      <c r="R87" s="9"/>
      <c r="S87" s="9"/>
    </row>
    <row r="88" spans="2:19" ht="15">
      <c r="B88" s="7"/>
      <c r="C88" s="7"/>
      <c r="D88" s="7"/>
      <c r="E88" s="8"/>
      <c r="F88" s="8"/>
      <c r="G88" s="8"/>
      <c r="H88" s="9"/>
      <c r="I88" s="9"/>
      <c r="J88" s="9"/>
      <c r="K88" s="9"/>
      <c r="L88" s="9"/>
      <c r="M88" s="7"/>
      <c r="N88" s="9"/>
      <c r="O88" s="9"/>
      <c r="P88" s="9"/>
      <c r="Q88" s="9"/>
      <c r="R88" s="9"/>
      <c r="S88" s="9"/>
    </row>
    <row r="89" spans="2:19" ht="15">
      <c r="B89" s="7"/>
      <c r="C89" s="7"/>
      <c r="D89" s="7"/>
      <c r="E89" s="8"/>
      <c r="F89" s="8"/>
      <c r="G89" s="8"/>
      <c r="H89" s="9"/>
      <c r="I89" s="9"/>
      <c r="J89" s="9"/>
      <c r="K89" s="9"/>
      <c r="L89" s="9"/>
      <c r="M89" s="7"/>
      <c r="N89" s="9"/>
      <c r="O89" s="9"/>
      <c r="P89" s="9"/>
      <c r="Q89" s="9"/>
      <c r="R89" s="9"/>
      <c r="S89" s="9"/>
    </row>
    <row r="90" spans="2:19" ht="15">
      <c r="B90" s="7"/>
      <c r="C90" s="7"/>
      <c r="D90" s="7"/>
      <c r="E90" s="8"/>
      <c r="F90" s="8"/>
      <c r="G90" s="8"/>
      <c r="H90" s="9"/>
      <c r="I90" s="9"/>
      <c r="J90" s="9"/>
      <c r="K90" s="9"/>
      <c r="L90" s="9"/>
      <c r="M90" s="7"/>
      <c r="N90" s="9"/>
      <c r="O90" s="9"/>
      <c r="P90" s="9"/>
      <c r="Q90" s="9"/>
      <c r="R90" s="9"/>
      <c r="S90" s="9"/>
    </row>
    <row r="91" spans="2:19" ht="15">
      <c r="B91" s="7"/>
      <c r="C91" s="7"/>
      <c r="D91" s="7"/>
      <c r="E91" s="8"/>
      <c r="F91" s="8"/>
      <c r="G91" s="8"/>
      <c r="H91" s="9"/>
      <c r="I91" s="9"/>
      <c r="J91" s="9"/>
      <c r="K91" s="9"/>
      <c r="L91" s="9"/>
      <c r="M91" s="7"/>
      <c r="N91" s="9"/>
      <c r="O91" s="9"/>
      <c r="P91" s="9"/>
      <c r="Q91" s="9"/>
      <c r="R91" s="9"/>
      <c r="S91" s="9"/>
    </row>
    <row r="92" spans="2:19" ht="15">
      <c r="B92" s="7"/>
      <c r="C92" s="7"/>
      <c r="D92" s="7"/>
      <c r="E92" s="8"/>
      <c r="F92" s="8"/>
      <c r="G92" s="8"/>
      <c r="H92" s="9"/>
      <c r="I92" s="9"/>
      <c r="J92" s="9"/>
      <c r="K92" s="9"/>
      <c r="L92" s="9"/>
      <c r="M92" s="7"/>
      <c r="N92" s="9"/>
      <c r="O92" s="9"/>
      <c r="P92" s="9"/>
      <c r="Q92" s="9"/>
      <c r="R92" s="9"/>
      <c r="S92" s="9"/>
    </row>
    <row r="93" spans="2:19" ht="15">
      <c r="B93" s="7"/>
      <c r="C93" s="7"/>
      <c r="D93" s="7"/>
      <c r="E93" s="8"/>
      <c r="F93" s="8"/>
      <c r="G93" s="8"/>
      <c r="H93" s="9"/>
      <c r="I93" s="9"/>
      <c r="J93" s="9"/>
      <c r="K93" s="9"/>
      <c r="L93" s="9"/>
      <c r="M93" s="7"/>
      <c r="N93" s="9"/>
      <c r="O93" s="9"/>
      <c r="P93" s="9"/>
      <c r="Q93" s="9"/>
      <c r="R93" s="9"/>
      <c r="S93" s="9"/>
    </row>
    <row r="94" spans="2:19" ht="15">
      <c r="B94" s="7"/>
      <c r="C94" s="7"/>
      <c r="D94" s="7"/>
      <c r="E94" s="8"/>
      <c r="F94" s="8"/>
      <c r="G94" s="8"/>
      <c r="H94" s="9"/>
      <c r="I94" s="9"/>
      <c r="J94" s="9"/>
      <c r="K94" s="9"/>
      <c r="L94" s="9"/>
      <c r="M94" s="7"/>
      <c r="N94" s="9"/>
      <c r="O94" s="9"/>
      <c r="P94" s="9"/>
      <c r="Q94" s="9"/>
      <c r="R94" s="9"/>
      <c r="S94" s="9"/>
    </row>
    <row r="95" spans="2:19" ht="15">
      <c r="B95" s="7"/>
      <c r="C95" s="7"/>
      <c r="D95" s="7"/>
      <c r="E95" s="8"/>
      <c r="F95" s="8"/>
      <c r="G95" s="8"/>
      <c r="H95" s="9"/>
      <c r="I95" s="9"/>
      <c r="J95" s="9"/>
      <c r="K95" s="9"/>
      <c r="L95" s="9"/>
      <c r="M95" s="7"/>
      <c r="N95" s="9"/>
      <c r="O95" s="9"/>
      <c r="P95" s="9"/>
      <c r="Q95" s="9"/>
      <c r="R95" s="9"/>
      <c r="S95" s="9"/>
    </row>
    <row r="96" spans="2:19" ht="15">
      <c r="B96" s="7"/>
      <c r="C96" s="7"/>
      <c r="D96" s="7"/>
      <c r="E96" s="8"/>
      <c r="F96" s="8"/>
      <c r="G96" s="8"/>
      <c r="H96" s="9"/>
      <c r="I96" s="9"/>
      <c r="J96" s="9"/>
      <c r="K96" s="9"/>
      <c r="L96" s="9"/>
      <c r="M96" s="7"/>
      <c r="N96" s="9"/>
      <c r="O96" s="9"/>
      <c r="P96" s="9"/>
      <c r="Q96" s="9"/>
      <c r="R96" s="9"/>
      <c r="S96" s="9"/>
    </row>
    <row r="97" spans="2:19" ht="15">
      <c r="B97" s="7"/>
      <c r="C97" s="7"/>
      <c r="D97" s="7"/>
      <c r="E97" s="8"/>
      <c r="F97" s="8"/>
      <c r="G97" s="8"/>
      <c r="H97" s="9"/>
      <c r="I97" s="9"/>
      <c r="J97" s="9"/>
      <c r="K97" s="9"/>
      <c r="L97" s="9"/>
      <c r="M97" s="7"/>
      <c r="N97" s="9"/>
      <c r="O97" s="9"/>
      <c r="P97" s="9"/>
      <c r="Q97" s="9"/>
      <c r="R97" s="9"/>
      <c r="S97" s="9"/>
    </row>
    <row r="98" spans="2:19" ht="15">
      <c r="B98" s="7"/>
      <c r="C98" s="7"/>
      <c r="D98" s="7"/>
      <c r="E98" s="8"/>
      <c r="F98" s="8"/>
      <c r="G98" s="8"/>
      <c r="H98" s="9"/>
      <c r="I98" s="9"/>
      <c r="J98" s="9"/>
      <c r="K98" s="9"/>
      <c r="L98" s="9"/>
      <c r="M98" s="7"/>
      <c r="N98" s="9"/>
      <c r="O98" s="9"/>
      <c r="P98" s="9"/>
      <c r="Q98" s="9"/>
      <c r="R98" s="9"/>
      <c r="S98" s="9"/>
    </row>
    <row r="99" spans="2:19" ht="15">
      <c r="B99" s="7"/>
      <c r="C99" s="7"/>
      <c r="D99" s="7"/>
      <c r="E99" s="8"/>
      <c r="F99" s="8"/>
      <c r="G99" s="8"/>
      <c r="H99" s="9"/>
      <c r="I99" s="9"/>
      <c r="J99" s="9"/>
      <c r="K99" s="9"/>
      <c r="L99" s="9"/>
      <c r="M99" s="7"/>
      <c r="N99" s="9"/>
      <c r="O99" s="9"/>
      <c r="P99" s="9"/>
      <c r="Q99" s="9"/>
      <c r="R99" s="9"/>
      <c r="S99" s="9"/>
    </row>
    <row r="100" spans="2:19" ht="15">
      <c r="B100" s="7"/>
      <c r="C100" s="7"/>
      <c r="D100" s="7"/>
      <c r="E100" s="8"/>
      <c r="F100" s="8"/>
      <c r="G100" s="8"/>
      <c r="H100" s="9"/>
      <c r="I100" s="9"/>
      <c r="J100" s="9"/>
      <c r="K100" s="9"/>
      <c r="L100" s="9"/>
      <c r="M100" s="7"/>
      <c r="N100" s="9"/>
      <c r="O100" s="9"/>
      <c r="P100" s="9"/>
      <c r="Q100" s="9"/>
      <c r="R100" s="9"/>
      <c r="S100" s="9"/>
    </row>
    <row r="101" spans="2:19" ht="15">
      <c r="B101" s="7"/>
      <c r="C101" s="7"/>
      <c r="D101" s="7"/>
      <c r="E101" s="8"/>
      <c r="F101" s="8"/>
      <c r="G101" s="8"/>
      <c r="H101" s="9"/>
      <c r="I101" s="9"/>
      <c r="J101" s="9"/>
      <c r="K101" s="9"/>
      <c r="L101" s="9"/>
      <c r="M101" s="7"/>
      <c r="N101" s="9"/>
      <c r="O101" s="9"/>
      <c r="P101" s="9"/>
      <c r="Q101" s="9"/>
      <c r="R101" s="9"/>
      <c r="S101" s="9"/>
    </row>
    <row r="102" spans="2:19" ht="15">
      <c r="B102" s="7"/>
      <c r="C102" s="7"/>
      <c r="D102" s="7"/>
      <c r="E102" s="8"/>
      <c r="F102" s="8"/>
      <c r="G102" s="8"/>
      <c r="H102" s="9"/>
      <c r="I102" s="9"/>
      <c r="J102" s="9"/>
      <c r="K102" s="9"/>
      <c r="L102" s="9"/>
      <c r="M102" s="7"/>
      <c r="N102" s="9"/>
      <c r="O102" s="9"/>
      <c r="P102" s="9"/>
      <c r="Q102" s="9"/>
      <c r="R102" s="9"/>
      <c r="S102" s="9"/>
    </row>
    <row r="103" spans="2:19" ht="15">
      <c r="B103" s="7"/>
      <c r="C103" s="7"/>
      <c r="D103" s="7"/>
      <c r="E103" s="8"/>
      <c r="F103" s="8"/>
      <c r="G103" s="8"/>
      <c r="H103" s="9"/>
      <c r="I103" s="9"/>
      <c r="J103" s="9"/>
      <c r="K103" s="9"/>
      <c r="L103" s="9"/>
      <c r="M103" s="7"/>
      <c r="N103" s="9"/>
      <c r="O103" s="9"/>
      <c r="P103" s="9"/>
      <c r="Q103" s="9"/>
      <c r="R103" s="9"/>
      <c r="S103" s="9"/>
    </row>
    <row r="104" spans="2:19" ht="15">
      <c r="B104" s="7"/>
      <c r="C104" s="7"/>
      <c r="D104" s="7"/>
      <c r="E104" s="8"/>
      <c r="F104" s="8"/>
      <c r="G104" s="8"/>
      <c r="H104" s="9"/>
      <c r="I104" s="9"/>
      <c r="J104" s="9"/>
      <c r="K104" s="9"/>
      <c r="L104" s="9"/>
      <c r="M104" s="7"/>
      <c r="N104" s="9"/>
      <c r="O104" s="9"/>
      <c r="P104" s="9"/>
      <c r="Q104" s="9"/>
      <c r="R104" s="9"/>
      <c r="S104" s="9"/>
    </row>
    <row r="105" spans="2:19" ht="15">
      <c r="B105" s="7"/>
      <c r="C105" s="7"/>
      <c r="D105" s="7"/>
      <c r="E105" s="8"/>
      <c r="F105" s="8"/>
      <c r="G105" s="8"/>
      <c r="H105" s="9"/>
      <c r="I105" s="9"/>
      <c r="J105" s="9"/>
      <c r="K105" s="9"/>
      <c r="L105" s="9"/>
      <c r="M105" s="7"/>
      <c r="N105" s="9"/>
      <c r="O105" s="9"/>
      <c r="P105" s="9"/>
      <c r="Q105" s="9"/>
      <c r="R105" s="9"/>
      <c r="S105" s="9"/>
    </row>
    <row r="106" spans="2:19" ht="15">
      <c r="B106" s="7"/>
      <c r="C106" s="7"/>
      <c r="D106" s="7"/>
      <c r="E106" s="8"/>
      <c r="F106" s="8"/>
      <c r="G106" s="8"/>
      <c r="H106" s="9"/>
      <c r="I106" s="9"/>
      <c r="J106" s="9"/>
      <c r="K106" s="9"/>
      <c r="L106" s="9"/>
      <c r="M106" s="7"/>
      <c r="N106" s="9"/>
      <c r="O106" s="9"/>
      <c r="P106" s="9"/>
      <c r="Q106" s="9"/>
      <c r="R106" s="9"/>
      <c r="S106" s="9"/>
    </row>
    <row r="107" spans="2:19" ht="15">
      <c r="B107" s="7"/>
      <c r="C107" s="7"/>
      <c r="D107" s="7"/>
      <c r="E107" s="8"/>
      <c r="F107" s="8"/>
      <c r="G107" s="8"/>
      <c r="H107" s="9"/>
      <c r="I107" s="9"/>
      <c r="J107" s="9"/>
      <c r="K107" s="9"/>
      <c r="L107" s="9"/>
      <c r="M107" s="7"/>
      <c r="N107" s="9"/>
      <c r="O107" s="9"/>
      <c r="P107" s="9"/>
      <c r="Q107" s="9"/>
      <c r="R107" s="9"/>
      <c r="S107" s="9"/>
    </row>
    <row r="108" spans="2:19" ht="15">
      <c r="B108" s="7"/>
      <c r="C108" s="7"/>
      <c r="D108" s="7"/>
      <c r="E108" s="8"/>
      <c r="F108" s="8"/>
      <c r="G108" s="8"/>
      <c r="H108" s="9"/>
      <c r="I108" s="9"/>
      <c r="J108" s="9"/>
      <c r="K108" s="9"/>
      <c r="L108" s="9"/>
      <c r="M108" s="7"/>
      <c r="N108" s="9"/>
      <c r="O108" s="9"/>
      <c r="P108" s="9"/>
      <c r="Q108" s="9"/>
      <c r="R108" s="9"/>
      <c r="S108" s="9"/>
    </row>
    <row r="109" spans="2:19" ht="15">
      <c r="B109" s="7"/>
      <c r="C109" s="7"/>
      <c r="D109" s="7"/>
      <c r="E109" s="8"/>
      <c r="F109" s="8"/>
      <c r="G109" s="8"/>
      <c r="H109" s="9"/>
      <c r="I109" s="9"/>
      <c r="J109" s="9"/>
      <c r="K109" s="9"/>
      <c r="L109" s="9"/>
      <c r="M109" s="7"/>
      <c r="N109" s="9"/>
      <c r="O109" s="9"/>
      <c r="P109" s="9"/>
      <c r="Q109" s="9"/>
      <c r="R109" s="9"/>
      <c r="S109" s="9"/>
    </row>
    <row r="110" spans="2:19" ht="15">
      <c r="B110" s="7"/>
      <c r="C110" s="7"/>
      <c r="D110" s="7"/>
      <c r="E110" s="8"/>
      <c r="F110" s="8"/>
      <c r="G110" s="8"/>
      <c r="H110" s="9"/>
      <c r="I110" s="9"/>
      <c r="J110" s="9"/>
      <c r="K110" s="9"/>
      <c r="L110" s="9"/>
      <c r="M110" s="7"/>
      <c r="N110" s="9"/>
      <c r="O110" s="9"/>
      <c r="P110" s="9"/>
      <c r="Q110" s="9"/>
      <c r="R110" s="9"/>
      <c r="S110" s="9"/>
    </row>
    <row r="111" spans="2:19" ht="15">
      <c r="B111" s="7"/>
      <c r="C111" s="7"/>
      <c r="D111" s="7"/>
      <c r="E111" s="8"/>
      <c r="F111" s="8"/>
      <c r="G111" s="8"/>
      <c r="H111" s="9"/>
      <c r="I111" s="9"/>
      <c r="J111" s="9"/>
      <c r="K111" s="9"/>
      <c r="L111" s="9"/>
      <c r="M111" s="7"/>
      <c r="N111" s="9"/>
      <c r="O111" s="9"/>
      <c r="P111" s="9"/>
      <c r="Q111" s="9"/>
      <c r="R111" s="9"/>
      <c r="S111" s="9"/>
    </row>
    <row r="112" spans="2:19" ht="15">
      <c r="B112" s="7"/>
      <c r="C112" s="7"/>
      <c r="D112" s="7"/>
      <c r="E112" s="8"/>
      <c r="F112" s="8"/>
      <c r="G112" s="8"/>
      <c r="H112" s="9"/>
      <c r="I112" s="9"/>
      <c r="J112" s="9"/>
      <c r="K112" s="9"/>
      <c r="L112" s="9"/>
      <c r="M112" s="7"/>
      <c r="N112" s="9"/>
      <c r="O112" s="9"/>
      <c r="P112" s="9"/>
      <c r="Q112" s="9"/>
      <c r="R112" s="9"/>
      <c r="S112" s="9"/>
    </row>
    <row r="113" spans="2:19" ht="15">
      <c r="B113" s="7"/>
      <c r="C113" s="7"/>
      <c r="D113" s="7"/>
      <c r="E113" s="8"/>
      <c r="F113" s="8"/>
      <c r="G113" s="8"/>
      <c r="H113" s="9"/>
      <c r="I113" s="9"/>
      <c r="J113" s="9"/>
      <c r="K113" s="9"/>
      <c r="L113" s="9"/>
      <c r="M113" s="7"/>
      <c r="N113" s="9"/>
      <c r="O113" s="9"/>
      <c r="P113" s="9"/>
      <c r="Q113" s="9"/>
      <c r="R113" s="9"/>
      <c r="S113" s="9"/>
    </row>
    <row r="114" spans="2:19" ht="15">
      <c r="B114" s="7"/>
      <c r="C114" s="7"/>
      <c r="D114" s="7"/>
      <c r="E114" s="8"/>
      <c r="F114" s="8"/>
      <c r="G114" s="8"/>
      <c r="H114" s="9"/>
      <c r="I114" s="9"/>
      <c r="J114" s="9"/>
      <c r="K114" s="9"/>
      <c r="L114" s="9"/>
      <c r="M114" s="7"/>
      <c r="N114" s="9"/>
      <c r="O114" s="9"/>
      <c r="P114" s="9"/>
      <c r="Q114" s="9"/>
      <c r="R114" s="9"/>
      <c r="S114" s="9"/>
    </row>
    <row r="115" spans="2:19" ht="15">
      <c r="B115" s="7"/>
      <c r="C115" s="7"/>
      <c r="D115" s="7"/>
      <c r="E115" s="8"/>
      <c r="F115" s="8"/>
      <c r="G115" s="8"/>
      <c r="H115" s="9"/>
      <c r="I115" s="9"/>
      <c r="J115" s="9"/>
      <c r="K115" s="9"/>
      <c r="L115" s="9"/>
      <c r="M115" s="7"/>
      <c r="N115" s="9"/>
      <c r="O115" s="9"/>
      <c r="P115" s="9"/>
      <c r="Q115" s="9"/>
      <c r="R115" s="9"/>
      <c r="S115" s="9"/>
    </row>
    <row r="116" spans="2:19" ht="15">
      <c r="B116" s="7"/>
      <c r="C116" s="7"/>
      <c r="D116" s="7"/>
      <c r="E116" s="8"/>
      <c r="F116" s="8"/>
      <c r="G116" s="8"/>
      <c r="H116" s="9"/>
      <c r="I116" s="9"/>
      <c r="J116" s="9"/>
      <c r="K116" s="9"/>
      <c r="L116" s="9"/>
      <c r="M116" s="7"/>
      <c r="N116" s="9"/>
      <c r="O116" s="9"/>
      <c r="P116" s="9"/>
      <c r="Q116" s="9"/>
      <c r="R116" s="9"/>
      <c r="S116" s="9"/>
    </row>
    <row r="117" spans="2:19" ht="15">
      <c r="B117" s="7"/>
      <c r="C117" s="7"/>
      <c r="D117" s="7"/>
      <c r="E117" s="8"/>
      <c r="F117" s="8"/>
      <c r="G117" s="8"/>
      <c r="H117" s="9"/>
      <c r="I117" s="9"/>
      <c r="J117" s="9"/>
      <c r="K117" s="9"/>
      <c r="L117" s="9"/>
      <c r="M117" s="7"/>
      <c r="N117" s="9"/>
      <c r="O117" s="9"/>
      <c r="P117" s="9"/>
      <c r="Q117" s="9"/>
      <c r="R117" s="9"/>
      <c r="S117" s="9"/>
    </row>
    <row r="118" spans="2:19" ht="15">
      <c r="B118" s="7"/>
      <c r="C118" s="7"/>
      <c r="D118" s="7"/>
      <c r="E118" s="8"/>
      <c r="F118" s="8"/>
      <c r="G118" s="8"/>
      <c r="H118" s="9"/>
      <c r="I118" s="9"/>
      <c r="J118" s="9"/>
      <c r="K118" s="9"/>
      <c r="L118" s="9"/>
      <c r="M118" s="7"/>
      <c r="N118" s="9"/>
      <c r="O118" s="9"/>
      <c r="P118" s="9"/>
      <c r="Q118" s="9"/>
      <c r="R118" s="9"/>
      <c r="S118" s="9"/>
    </row>
    <row r="119" spans="2:19" ht="15">
      <c r="B119" s="7"/>
      <c r="C119" s="7"/>
      <c r="D119" s="7"/>
      <c r="E119" s="8"/>
      <c r="F119" s="8"/>
      <c r="G119" s="8"/>
      <c r="H119" s="9"/>
      <c r="I119" s="9"/>
      <c r="J119" s="9"/>
      <c r="K119" s="9"/>
      <c r="L119" s="9"/>
      <c r="M119" s="7"/>
      <c r="N119" s="9"/>
      <c r="O119" s="9"/>
      <c r="P119" s="9"/>
      <c r="Q119" s="9"/>
      <c r="R119" s="9"/>
      <c r="S119" s="9"/>
    </row>
    <row r="120" spans="2:19" ht="15">
      <c r="B120" s="7"/>
      <c r="C120" s="7"/>
      <c r="D120" s="7"/>
      <c r="E120" s="8"/>
      <c r="F120" s="8"/>
      <c r="G120" s="8"/>
      <c r="H120" s="9"/>
      <c r="I120" s="9"/>
      <c r="J120" s="9"/>
      <c r="K120" s="9"/>
      <c r="L120" s="9"/>
      <c r="M120" s="7"/>
      <c r="N120" s="9"/>
      <c r="O120" s="9"/>
      <c r="P120" s="9"/>
      <c r="Q120" s="9"/>
      <c r="R120" s="9"/>
      <c r="S120" s="9"/>
    </row>
    <row r="121" spans="2:19" ht="15">
      <c r="B121" s="7"/>
      <c r="C121" s="7"/>
      <c r="D121" s="7"/>
      <c r="E121" s="8"/>
      <c r="F121" s="8"/>
      <c r="G121" s="8"/>
      <c r="H121" s="9"/>
      <c r="I121" s="9"/>
      <c r="J121" s="9"/>
      <c r="K121" s="9"/>
      <c r="L121" s="9"/>
      <c r="M121" s="7"/>
      <c r="N121" s="9"/>
      <c r="O121" s="9"/>
      <c r="P121" s="9"/>
      <c r="Q121" s="9"/>
      <c r="R121" s="9"/>
      <c r="S121" s="9"/>
    </row>
    <row r="122" spans="2:19" ht="15">
      <c r="B122" s="7"/>
      <c r="C122" s="7"/>
      <c r="D122" s="7"/>
      <c r="E122" s="8"/>
      <c r="F122" s="8"/>
      <c r="G122" s="8"/>
      <c r="H122" s="9"/>
      <c r="I122" s="9"/>
      <c r="J122" s="9"/>
      <c r="K122" s="9"/>
      <c r="L122" s="9"/>
      <c r="M122" s="7"/>
      <c r="N122" s="9"/>
      <c r="O122" s="9"/>
      <c r="P122" s="9"/>
      <c r="Q122" s="9"/>
      <c r="R122" s="9"/>
      <c r="S122" s="9"/>
    </row>
    <row r="123" spans="2:19" ht="15">
      <c r="B123" s="7"/>
      <c r="C123" s="7"/>
      <c r="D123" s="7"/>
      <c r="E123" s="8"/>
      <c r="F123" s="8"/>
      <c r="G123" s="8"/>
      <c r="H123" s="9"/>
      <c r="I123" s="9"/>
      <c r="J123" s="9"/>
      <c r="K123" s="9"/>
      <c r="L123" s="9"/>
      <c r="M123" s="7"/>
      <c r="N123" s="9"/>
      <c r="O123" s="9"/>
      <c r="P123" s="9"/>
      <c r="Q123" s="9"/>
      <c r="R123" s="9"/>
      <c r="S123" s="9"/>
    </row>
    <row r="124" spans="2:19" ht="15">
      <c r="B124" s="7"/>
      <c r="C124" s="7"/>
      <c r="D124" s="7"/>
      <c r="E124" s="8"/>
      <c r="F124" s="8"/>
      <c r="G124" s="8"/>
      <c r="H124" s="9"/>
      <c r="I124" s="9"/>
      <c r="J124" s="9"/>
      <c r="K124" s="9"/>
      <c r="L124" s="9"/>
      <c r="M124" s="7"/>
      <c r="N124" s="9"/>
      <c r="O124" s="9"/>
      <c r="P124" s="9"/>
      <c r="Q124" s="9"/>
      <c r="R124" s="9"/>
      <c r="S124" s="9"/>
    </row>
    <row r="125" spans="2:19" ht="15">
      <c r="B125" s="7"/>
      <c r="C125" s="7"/>
      <c r="D125" s="7"/>
      <c r="E125" s="8"/>
      <c r="F125" s="8"/>
      <c r="G125" s="8"/>
      <c r="H125" s="9"/>
      <c r="I125" s="9"/>
      <c r="J125" s="9"/>
      <c r="K125" s="9"/>
      <c r="L125" s="9"/>
      <c r="M125" s="7"/>
      <c r="N125" s="9"/>
      <c r="O125" s="9"/>
      <c r="P125" s="9"/>
      <c r="Q125" s="9"/>
      <c r="R125" s="9"/>
      <c r="S125" s="9"/>
    </row>
    <row r="126" spans="2:19" ht="15">
      <c r="B126" s="7"/>
      <c r="C126" s="7"/>
      <c r="D126" s="7"/>
      <c r="E126" s="8"/>
      <c r="F126" s="8"/>
      <c r="G126" s="8"/>
      <c r="H126" s="9"/>
      <c r="I126" s="9"/>
      <c r="J126" s="9"/>
      <c r="K126" s="9"/>
      <c r="L126" s="9"/>
      <c r="M126" s="7"/>
      <c r="N126" s="9"/>
      <c r="O126" s="9"/>
      <c r="P126" s="9"/>
      <c r="Q126" s="9"/>
      <c r="R126" s="9"/>
      <c r="S126" s="9"/>
    </row>
    <row r="127" spans="2:19" ht="15">
      <c r="B127" s="7"/>
      <c r="C127" s="7"/>
      <c r="D127" s="7"/>
      <c r="E127" s="8"/>
      <c r="F127" s="8"/>
      <c r="G127" s="8"/>
      <c r="H127" s="9"/>
      <c r="I127" s="9"/>
      <c r="J127" s="9"/>
      <c r="K127" s="9"/>
      <c r="L127" s="9"/>
      <c r="M127" s="7"/>
      <c r="N127" s="9"/>
      <c r="O127" s="9"/>
      <c r="P127" s="9"/>
      <c r="Q127" s="9"/>
      <c r="R127" s="9"/>
      <c r="S127" s="9"/>
    </row>
    <row r="128" spans="2:19" ht="15">
      <c r="B128" s="7"/>
      <c r="C128" s="7"/>
      <c r="D128" s="7"/>
      <c r="E128" s="8"/>
      <c r="F128" s="8"/>
      <c r="G128" s="8"/>
      <c r="H128" s="9"/>
      <c r="I128" s="9"/>
      <c r="J128" s="9"/>
      <c r="K128" s="9"/>
      <c r="L128" s="9"/>
      <c r="M128" s="7"/>
      <c r="N128" s="9"/>
      <c r="O128" s="9"/>
      <c r="P128" s="9"/>
      <c r="Q128" s="9"/>
      <c r="R128" s="9"/>
      <c r="S128" s="9"/>
    </row>
    <row r="129" spans="2:19" ht="15">
      <c r="B129" s="7"/>
      <c r="C129" s="7"/>
      <c r="D129" s="7"/>
      <c r="E129" s="8"/>
      <c r="F129" s="8"/>
      <c r="G129" s="8"/>
      <c r="H129" s="9"/>
      <c r="I129" s="9"/>
      <c r="J129" s="9"/>
      <c r="K129" s="9"/>
      <c r="L129" s="9"/>
      <c r="M129" s="7"/>
      <c r="N129" s="9"/>
      <c r="O129" s="9"/>
      <c r="P129" s="9"/>
      <c r="Q129" s="9"/>
      <c r="R129" s="9"/>
      <c r="S129" s="9"/>
    </row>
    <row r="130" spans="2:19" ht="15">
      <c r="B130" s="7"/>
      <c r="C130" s="7"/>
      <c r="D130" s="7"/>
      <c r="E130" s="8"/>
      <c r="F130" s="8"/>
      <c r="G130" s="8"/>
      <c r="H130" s="9"/>
      <c r="I130" s="9"/>
      <c r="J130" s="9"/>
      <c r="K130" s="9"/>
      <c r="L130" s="9"/>
      <c r="M130" s="7"/>
      <c r="N130" s="9"/>
      <c r="O130" s="9"/>
      <c r="P130" s="9"/>
      <c r="Q130" s="9"/>
      <c r="R130" s="9"/>
      <c r="S130" s="9"/>
    </row>
    <row r="131" spans="2:19" ht="15">
      <c r="B131" s="7"/>
      <c r="C131" s="7"/>
      <c r="D131" s="7"/>
      <c r="E131" s="8"/>
      <c r="F131" s="8"/>
      <c r="G131" s="8"/>
      <c r="H131" s="9"/>
      <c r="I131" s="9"/>
      <c r="J131" s="9"/>
      <c r="K131" s="9"/>
      <c r="L131" s="9"/>
      <c r="M131" s="7"/>
      <c r="N131" s="9"/>
      <c r="O131" s="9"/>
      <c r="P131" s="9"/>
      <c r="Q131" s="9"/>
      <c r="R131" s="9"/>
      <c r="S131" s="9"/>
    </row>
    <row r="132" spans="2:19" ht="15">
      <c r="B132" s="7"/>
      <c r="C132" s="7"/>
      <c r="D132" s="7"/>
      <c r="E132" s="8"/>
      <c r="F132" s="8"/>
      <c r="G132" s="8"/>
      <c r="H132" s="9"/>
      <c r="I132" s="9"/>
      <c r="J132" s="9"/>
      <c r="K132" s="9"/>
      <c r="L132" s="9"/>
      <c r="M132" s="7"/>
      <c r="N132" s="9"/>
      <c r="O132" s="9"/>
      <c r="P132" s="9"/>
      <c r="Q132" s="9"/>
      <c r="R132" s="9"/>
      <c r="S132" s="9"/>
    </row>
    <row r="133" spans="2:19" ht="15">
      <c r="B133" s="7"/>
      <c r="C133" s="7"/>
      <c r="D133" s="7"/>
      <c r="E133" s="8"/>
      <c r="F133" s="8"/>
      <c r="G133" s="8"/>
      <c r="H133" s="9"/>
      <c r="I133" s="9"/>
      <c r="J133" s="9"/>
      <c r="K133" s="9"/>
      <c r="L133" s="9"/>
      <c r="M133" s="7"/>
      <c r="N133" s="9"/>
      <c r="O133" s="9"/>
      <c r="P133" s="9"/>
      <c r="Q133" s="9"/>
      <c r="R133" s="9"/>
      <c r="S133" s="9"/>
    </row>
    <row r="134" spans="2:19" ht="15">
      <c r="B134" s="7"/>
      <c r="C134" s="7"/>
      <c r="D134" s="7"/>
      <c r="E134" s="8"/>
      <c r="F134" s="8"/>
      <c r="G134" s="8"/>
      <c r="H134" s="9"/>
      <c r="I134" s="9"/>
      <c r="J134" s="9"/>
      <c r="K134" s="9"/>
      <c r="L134" s="9"/>
      <c r="M134" s="7"/>
      <c r="N134" s="9"/>
      <c r="O134" s="9"/>
      <c r="P134" s="9"/>
      <c r="Q134" s="9"/>
      <c r="R134" s="9"/>
      <c r="S134" s="9"/>
    </row>
    <row r="135" spans="2:19" ht="15">
      <c r="B135" s="7"/>
      <c r="C135" s="7"/>
      <c r="D135" s="7"/>
      <c r="E135" s="8"/>
      <c r="F135" s="8"/>
      <c r="G135" s="8"/>
      <c r="H135" s="9"/>
      <c r="I135" s="9"/>
      <c r="J135" s="9"/>
      <c r="K135" s="9"/>
      <c r="L135" s="9"/>
      <c r="M135" s="7"/>
      <c r="N135" s="9"/>
      <c r="O135" s="9"/>
      <c r="P135" s="9"/>
      <c r="Q135" s="9"/>
      <c r="R135" s="9"/>
      <c r="S135" s="9"/>
    </row>
    <row r="136" spans="2:19" ht="15">
      <c r="B136" s="7"/>
      <c r="C136" s="7"/>
      <c r="D136" s="7"/>
      <c r="E136" s="8"/>
      <c r="F136" s="8"/>
      <c r="G136" s="8"/>
      <c r="H136" s="9"/>
      <c r="I136" s="9"/>
      <c r="J136" s="9"/>
      <c r="K136" s="9"/>
      <c r="L136" s="9"/>
      <c r="M136" s="7"/>
      <c r="N136" s="9"/>
      <c r="O136" s="9"/>
      <c r="P136" s="9"/>
      <c r="Q136" s="9"/>
      <c r="R136" s="9"/>
      <c r="S136" s="9"/>
    </row>
    <row r="137" spans="2:19" ht="15">
      <c r="B137" s="7"/>
      <c r="C137" s="7"/>
      <c r="D137" s="7"/>
      <c r="E137" s="8"/>
      <c r="F137" s="8"/>
      <c r="G137" s="8"/>
      <c r="H137" s="9"/>
      <c r="I137" s="9"/>
      <c r="J137" s="9"/>
      <c r="K137" s="9"/>
      <c r="L137" s="9"/>
      <c r="M137" s="7"/>
      <c r="N137" s="9"/>
      <c r="O137" s="9"/>
      <c r="P137" s="9"/>
      <c r="Q137" s="9"/>
      <c r="R137" s="9"/>
      <c r="S137" s="9"/>
    </row>
    <row r="138" spans="2:19" ht="15">
      <c r="B138" s="7"/>
      <c r="C138" s="7"/>
      <c r="D138" s="7"/>
      <c r="E138" s="8"/>
      <c r="F138" s="8"/>
      <c r="G138" s="8"/>
      <c r="H138" s="9"/>
      <c r="I138" s="9"/>
      <c r="J138" s="9"/>
      <c r="K138" s="9"/>
      <c r="L138" s="9"/>
      <c r="M138" s="7"/>
      <c r="N138" s="9"/>
      <c r="O138" s="9"/>
      <c r="P138" s="9"/>
      <c r="Q138" s="9"/>
      <c r="R138" s="9"/>
      <c r="S138" s="9"/>
    </row>
    <row r="139" spans="2:19" ht="15">
      <c r="B139" s="7"/>
      <c r="C139" s="7"/>
      <c r="D139" s="7"/>
      <c r="E139" s="8"/>
      <c r="F139" s="8"/>
      <c r="G139" s="8"/>
      <c r="H139" s="9"/>
      <c r="I139" s="9"/>
      <c r="J139" s="9"/>
      <c r="K139" s="9"/>
      <c r="L139" s="9"/>
      <c r="M139" s="7"/>
      <c r="N139" s="9"/>
      <c r="O139" s="9"/>
      <c r="P139" s="9"/>
      <c r="Q139" s="9"/>
      <c r="R139" s="9"/>
      <c r="S139" s="9"/>
    </row>
    <row r="140" spans="2:19" ht="15">
      <c r="B140" s="7"/>
      <c r="C140" s="7"/>
      <c r="D140" s="7"/>
      <c r="E140" s="8"/>
      <c r="F140" s="8"/>
      <c r="G140" s="8"/>
      <c r="H140" s="9"/>
      <c r="I140" s="9"/>
      <c r="J140" s="9"/>
      <c r="K140" s="9"/>
      <c r="L140" s="9"/>
      <c r="M140" s="7"/>
      <c r="N140" s="9"/>
      <c r="O140" s="9"/>
      <c r="P140" s="9"/>
      <c r="Q140" s="9"/>
      <c r="R140" s="9"/>
      <c r="S140" s="9"/>
    </row>
    <row r="141" spans="2:19" ht="15">
      <c r="B141" s="7"/>
      <c r="C141" s="7"/>
      <c r="D141" s="7"/>
      <c r="E141" s="8"/>
      <c r="F141" s="8"/>
      <c r="G141" s="8"/>
      <c r="H141" s="9"/>
      <c r="I141" s="9"/>
      <c r="J141" s="9"/>
      <c r="K141" s="9"/>
      <c r="L141" s="9"/>
      <c r="M141" s="7"/>
      <c r="N141" s="9"/>
      <c r="O141" s="9"/>
      <c r="P141" s="9"/>
      <c r="Q141" s="9"/>
      <c r="R141" s="9"/>
      <c r="S141" s="9"/>
    </row>
    <row r="142" spans="2:19" ht="15">
      <c r="B142" s="7"/>
      <c r="C142" s="7"/>
      <c r="D142" s="7"/>
      <c r="E142" s="8"/>
      <c r="F142" s="8"/>
      <c r="G142" s="8"/>
      <c r="H142" s="9"/>
      <c r="I142" s="9"/>
      <c r="J142" s="9"/>
      <c r="K142" s="9"/>
      <c r="L142" s="9"/>
      <c r="M142" s="7"/>
      <c r="N142" s="9"/>
      <c r="O142" s="9"/>
      <c r="P142" s="9"/>
      <c r="Q142" s="9"/>
      <c r="R142" s="9"/>
      <c r="S142" s="9"/>
    </row>
    <row r="143" spans="2:19" ht="15">
      <c r="B143" s="7"/>
      <c r="C143" s="7"/>
      <c r="D143" s="7"/>
      <c r="E143" s="8"/>
      <c r="F143" s="8"/>
      <c r="G143" s="8"/>
      <c r="H143" s="9"/>
      <c r="I143" s="9"/>
      <c r="J143" s="9"/>
      <c r="K143" s="9"/>
      <c r="L143" s="9"/>
      <c r="M143" s="7"/>
      <c r="N143" s="9"/>
      <c r="O143" s="9"/>
      <c r="P143" s="9"/>
      <c r="Q143" s="9"/>
      <c r="R143" s="9"/>
      <c r="S143" s="9"/>
    </row>
    <row r="144" spans="2:19" ht="15">
      <c r="B144" s="7"/>
      <c r="C144" s="7"/>
      <c r="D144" s="7"/>
      <c r="E144" s="8"/>
      <c r="F144" s="8"/>
      <c r="G144" s="8"/>
      <c r="H144" s="9"/>
      <c r="I144" s="9"/>
      <c r="J144" s="9"/>
      <c r="K144" s="9"/>
      <c r="L144" s="9"/>
      <c r="M144" s="7"/>
      <c r="N144" s="9"/>
      <c r="O144" s="9"/>
      <c r="P144" s="9"/>
      <c r="Q144" s="9"/>
      <c r="R144" s="9"/>
      <c r="S144" s="9"/>
    </row>
    <row r="145" spans="2:19" ht="15">
      <c r="B145" s="7"/>
      <c r="C145" s="7"/>
      <c r="D145" s="7"/>
      <c r="E145" s="8"/>
      <c r="F145" s="8"/>
      <c r="G145" s="8"/>
      <c r="H145" s="9"/>
      <c r="I145" s="9"/>
      <c r="J145" s="9"/>
      <c r="K145" s="9"/>
      <c r="L145" s="9"/>
      <c r="M145" s="7"/>
      <c r="N145" s="9"/>
      <c r="O145" s="9"/>
      <c r="P145" s="9"/>
      <c r="Q145" s="9"/>
      <c r="R145" s="9"/>
      <c r="S145" s="9"/>
    </row>
    <row r="146" spans="2:19" ht="15">
      <c r="B146" s="7"/>
      <c r="C146" s="7"/>
      <c r="D146" s="7"/>
      <c r="E146" s="8"/>
      <c r="F146" s="8"/>
      <c r="G146" s="8"/>
      <c r="H146" s="9"/>
      <c r="I146" s="9"/>
      <c r="J146" s="9"/>
      <c r="K146" s="9"/>
      <c r="L146" s="9"/>
      <c r="M146" s="7"/>
      <c r="N146" s="9"/>
      <c r="O146" s="9"/>
      <c r="P146" s="9"/>
      <c r="Q146" s="9"/>
      <c r="R146" s="9"/>
      <c r="S146" s="9"/>
    </row>
    <row r="147" spans="2:19" ht="15">
      <c r="B147" s="7"/>
      <c r="C147" s="7"/>
      <c r="D147" s="7"/>
      <c r="E147" s="8"/>
      <c r="F147" s="8"/>
      <c r="G147" s="8"/>
      <c r="H147" s="9"/>
      <c r="I147" s="9"/>
      <c r="J147" s="9"/>
      <c r="K147" s="9"/>
      <c r="L147" s="9"/>
      <c r="M147" s="7"/>
      <c r="N147" s="9"/>
      <c r="O147" s="9"/>
      <c r="P147" s="9"/>
      <c r="Q147" s="9"/>
      <c r="R147" s="9"/>
      <c r="S147" s="9"/>
    </row>
    <row r="148" spans="2:19" ht="15">
      <c r="B148" s="7"/>
      <c r="C148" s="7"/>
      <c r="D148" s="7"/>
      <c r="E148" s="8"/>
      <c r="F148" s="8"/>
      <c r="G148" s="8"/>
      <c r="H148" s="9"/>
      <c r="I148" s="9"/>
      <c r="J148" s="9"/>
      <c r="K148" s="9"/>
      <c r="L148" s="9"/>
      <c r="M148" s="7"/>
      <c r="N148" s="9"/>
      <c r="O148" s="9"/>
      <c r="P148" s="9"/>
      <c r="Q148" s="9"/>
      <c r="R148" s="9"/>
      <c r="S148" s="9"/>
    </row>
    <row r="149" spans="2:19" ht="15">
      <c r="B149" s="7"/>
      <c r="C149" s="7"/>
      <c r="D149" s="7"/>
      <c r="E149" s="8"/>
      <c r="F149" s="8"/>
      <c r="G149" s="8"/>
      <c r="H149" s="9"/>
      <c r="I149" s="9"/>
      <c r="J149" s="9"/>
      <c r="K149" s="9"/>
      <c r="L149" s="9"/>
      <c r="M149" s="7"/>
      <c r="N149" s="9"/>
      <c r="O149" s="9"/>
      <c r="P149" s="9"/>
      <c r="Q149" s="9"/>
      <c r="R149" s="9"/>
      <c r="S149" s="9"/>
    </row>
    <row r="150" spans="2:19" ht="15">
      <c r="B150" s="7"/>
      <c r="C150" s="7"/>
      <c r="D150" s="7"/>
      <c r="E150" s="8"/>
      <c r="F150" s="8"/>
      <c r="G150" s="8"/>
      <c r="H150" s="9"/>
      <c r="I150" s="9"/>
      <c r="J150" s="9"/>
      <c r="K150" s="9"/>
      <c r="L150" s="9"/>
      <c r="M150" s="7"/>
      <c r="N150" s="9"/>
      <c r="O150" s="9"/>
      <c r="P150" s="9"/>
      <c r="Q150" s="9"/>
      <c r="R150" s="9"/>
      <c r="S150" s="9"/>
    </row>
    <row r="151" spans="2:19" ht="15">
      <c r="B151" s="7"/>
      <c r="C151" s="7"/>
      <c r="D151" s="7"/>
      <c r="E151" s="8"/>
      <c r="F151" s="8"/>
      <c r="G151" s="8"/>
      <c r="H151" s="9"/>
      <c r="I151" s="9"/>
      <c r="J151" s="9"/>
      <c r="K151" s="9"/>
      <c r="L151" s="9"/>
      <c r="M151" s="7"/>
      <c r="N151" s="9"/>
      <c r="O151" s="9"/>
      <c r="P151" s="9"/>
      <c r="Q151" s="9"/>
      <c r="R151" s="9"/>
      <c r="S151" s="9"/>
    </row>
    <row r="152" spans="2:19" ht="15">
      <c r="B152" s="7"/>
      <c r="C152" s="7"/>
      <c r="D152" s="7"/>
      <c r="E152" s="8"/>
      <c r="F152" s="8"/>
      <c r="G152" s="8"/>
      <c r="H152" s="9"/>
      <c r="I152" s="9"/>
      <c r="J152" s="9"/>
      <c r="K152" s="9"/>
      <c r="L152" s="9"/>
      <c r="M152" s="7"/>
      <c r="N152" s="9"/>
      <c r="O152" s="9"/>
      <c r="P152" s="9"/>
      <c r="Q152" s="9"/>
      <c r="R152" s="9"/>
      <c r="S152" s="9"/>
    </row>
    <row r="153" spans="2:19" ht="15">
      <c r="B153" s="7"/>
      <c r="C153" s="7"/>
      <c r="D153" s="7"/>
      <c r="E153" s="8"/>
      <c r="F153" s="8"/>
      <c r="G153" s="8"/>
      <c r="H153" s="9"/>
      <c r="I153" s="9"/>
      <c r="J153" s="9"/>
      <c r="K153" s="9"/>
      <c r="L153" s="9"/>
      <c r="M153" s="7"/>
      <c r="N153" s="9"/>
      <c r="O153" s="9"/>
      <c r="P153" s="9"/>
      <c r="Q153" s="9"/>
      <c r="R153" s="9"/>
      <c r="S153" s="9"/>
    </row>
    <row r="154" spans="2:19" ht="15">
      <c r="B154" s="7"/>
      <c r="C154" s="7"/>
      <c r="D154" s="7"/>
      <c r="E154" s="8"/>
      <c r="F154" s="8"/>
      <c r="G154" s="8"/>
      <c r="H154" s="9"/>
      <c r="I154" s="9"/>
      <c r="J154" s="9"/>
      <c r="K154" s="9"/>
      <c r="L154" s="9"/>
      <c r="M154" s="7"/>
      <c r="N154" s="9"/>
      <c r="O154" s="9"/>
      <c r="P154" s="9"/>
      <c r="Q154" s="9"/>
      <c r="R154" s="9"/>
      <c r="S154" s="9"/>
    </row>
    <row r="155" spans="2:19" ht="15">
      <c r="B155" s="7"/>
      <c r="C155" s="7"/>
      <c r="D155" s="7"/>
      <c r="E155" s="8"/>
      <c r="F155" s="8"/>
      <c r="G155" s="8"/>
      <c r="H155" s="9"/>
      <c r="I155" s="9"/>
      <c r="J155" s="9"/>
      <c r="K155" s="9"/>
      <c r="L155" s="9"/>
      <c r="M155" s="7"/>
      <c r="N155" s="9"/>
      <c r="O155" s="9"/>
      <c r="P155" s="9"/>
      <c r="Q155" s="9"/>
      <c r="R155" s="9"/>
      <c r="S155" s="9"/>
    </row>
    <row r="156" spans="2:19" ht="15">
      <c r="B156" s="7"/>
      <c r="C156" s="7"/>
      <c r="D156" s="7"/>
      <c r="E156" s="8"/>
      <c r="F156" s="8"/>
      <c r="G156" s="8"/>
      <c r="H156" s="9"/>
      <c r="I156" s="9"/>
      <c r="J156" s="9"/>
      <c r="K156" s="9"/>
      <c r="L156" s="9"/>
      <c r="M156" s="7"/>
      <c r="N156" s="9"/>
      <c r="O156" s="9"/>
      <c r="P156" s="9"/>
      <c r="Q156" s="9"/>
      <c r="R156" s="9"/>
      <c r="S156" s="9"/>
    </row>
    <row r="157" spans="2:19" ht="15">
      <c r="B157" s="7"/>
      <c r="C157" s="7"/>
      <c r="D157" s="7"/>
      <c r="E157" s="8"/>
      <c r="F157" s="8"/>
      <c r="G157" s="8"/>
      <c r="H157" s="9"/>
      <c r="I157" s="9"/>
      <c r="J157" s="9"/>
      <c r="K157" s="9"/>
      <c r="L157" s="9"/>
      <c r="M157" s="7"/>
      <c r="N157" s="9"/>
      <c r="O157" s="9"/>
      <c r="P157" s="9"/>
      <c r="Q157" s="9"/>
      <c r="R157" s="9"/>
      <c r="S157" s="9"/>
    </row>
    <row r="158" spans="2:19" ht="15">
      <c r="B158" s="7"/>
      <c r="C158" s="7"/>
      <c r="D158" s="7"/>
      <c r="E158" s="8"/>
      <c r="F158" s="8"/>
      <c r="G158" s="8"/>
      <c r="H158" s="9"/>
      <c r="I158" s="9"/>
      <c r="J158" s="9"/>
      <c r="K158" s="9"/>
      <c r="L158" s="9"/>
      <c r="M158" s="7"/>
      <c r="N158" s="9"/>
      <c r="O158" s="9"/>
      <c r="P158" s="9"/>
      <c r="Q158" s="9"/>
      <c r="R158" s="9"/>
      <c r="S158" s="9"/>
    </row>
    <row r="159" spans="2:19" ht="15">
      <c r="B159" s="7"/>
      <c r="C159" s="7"/>
      <c r="D159" s="7"/>
      <c r="E159" s="8"/>
      <c r="F159" s="8"/>
      <c r="G159" s="8"/>
      <c r="H159" s="9"/>
      <c r="I159" s="9"/>
      <c r="J159" s="9"/>
      <c r="K159" s="9"/>
      <c r="L159" s="9"/>
      <c r="M159" s="7"/>
      <c r="N159" s="9"/>
      <c r="O159" s="9"/>
      <c r="P159" s="9"/>
      <c r="Q159" s="9"/>
      <c r="R159" s="9"/>
      <c r="S159" s="9"/>
    </row>
    <row r="160" spans="2:19" ht="15">
      <c r="B160" s="7"/>
      <c r="C160" s="7"/>
      <c r="D160" s="7"/>
      <c r="E160" s="8"/>
      <c r="F160" s="8"/>
      <c r="G160" s="8"/>
      <c r="H160" s="9"/>
      <c r="I160" s="9"/>
      <c r="J160" s="9"/>
      <c r="K160" s="9"/>
      <c r="L160" s="9"/>
      <c r="M160" s="7"/>
      <c r="N160" s="9"/>
      <c r="O160" s="9"/>
      <c r="P160" s="9"/>
      <c r="Q160" s="9"/>
      <c r="R160" s="9"/>
      <c r="S160" s="9"/>
    </row>
    <row r="161" spans="2:19" ht="15">
      <c r="B161" s="7"/>
      <c r="C161" s="7"/>
      <c r="D161" s="7"/>
      <c r="E161" s="8"/>
      <c r="F161" s="8"/>
      <c r="G161" s="8"/>
      <c r="H161" s="9"/>
      <c r="I161" s="9"/>
      <c r="J161" s="9"/>
      <c r="K161" s="9"/>
      <c r="L161" s="9"/>
      <c r="M161" s="7"/>
      <c r="N161" s="9"/>
      <c r="O161" s="9"/>
      <c r="P161" s="9"/>
      <c r="Q161" s="9"/>
      <c r="R161" s="9"/>
      <c r="S161" s="9"/>
    </row>
    <row r="162" spans="2:19" ht="15">
      <c r="B162" s="7"/>
      <c r="C162" s="7"/>
      <c r="D162" s="7"/>
      <c r="E162" s="8"/>
      <c r="F162" s="8"/>
      <c r="G162" s="8"/>
      <c r="H162" s="9"/>
      <c r="I162" s="9"/>
      <c r="J162" s="9"/>
      <c r="K162" s="9"/>
      <c r="L162" s="9"/>
      <c r="M162" s="7"/>
      <c r="N162" s="9"/>
      <c r="O162" s="9"/>
      <c r="P162" s="9"/>
      <c r="Q162" s="9"/>
      <c r="R162" s="9"/>
      <c r="S162" s="9"/>
    </row>
    <row r="163" spans="2:19" ht="15">
      <c r="B163" s="7"/>
      <c r="C163" s="7"/>
      <c r="D163" s="7"/>
      <c r="E163" s="8"/>
      <c r="F163" s="8"/>
      <c r="G163" s="8"/>
      <c r="H163" s="9"/>
      <c r="I163" s="9"/>
      <c r="J163" s="9"/>
      <c r="K163" s="9"/>
      <c r="L163" s="9"/>
      <c r="M163" s="7"/>
      <c r="N163" s="9"/>
      <c r="O163" s="9"/>
      <c r="P163" s="9"/>
      <c r="Q163" s="9"/>
      <c r="R163" s="9"/>
      <c r="S163" s="9"/>
    </row>
    <row r="164" spans="2:19" ht="15">
      <c r="B164" s="7"/>
      <c r="C164" s="7"/>
      <c r="D164" s="7"/>
      <c r="E164" s="8"/>
      <c r="F164" s="8"/>
      <c r="G164" s="8"/>
      <c r="H164" s="9"/>
      <c r="I164" s="9"/>
      <c r="J164" s="9"/>
      <c r="K164" s="9"/>
      <c r="L164" s="9"/>
      <c r="M164" s="7"/>
      <c r="N164" s="9"/>
      <c r="O164" s="9"/>
      <c r="P164" s="9"/>
      <c r="Q164" s="9"/>
      <c r="R164" s="9"/>
      <c r="S164" s="9"/>
    </row>
    <row r="165" spans="2:19" ht="15">
      <c r="B165" s="7"/>
      <c r="C165" s="7"/>
      <c r="D165" s="7"/>
      <c r="E165" s="8"/>
      <c r="F165" s="8"/>
      <c r="G165" s="8"/>
      <c r="H165" s="9"/>
      <c r="I165" s="9"/>
      <c r="J165" s="9"/>
      <c r="K165" s="9"/>
      <c r="L165" s="9"/>
      <c r="M165" s="7"/>
      <c r="N165" s="9"/>
      <c r="O165" s="9"/>
      <c r="P165" s="9"/>
      <c r="Q165" s="9"/>
      <c r="R165" s="9"/>
      <c r="S165" s="9"/>
    </row>
    <row r="166" spans="2:19" ht="15">
      <c r="B166" s="7"/>
      <c r="C166" s="7"/>
      <c r="D166" s="7"/>
      <c r="E166" s="8"/>
      <c r="F166" s="8"/>
      <c r="G166" s="8"/>
      <c r="H166" s="9"/>
      <c r="I166" s="9"/>
      <c r="J166" s="9"/>
      <c r="K166" s="9"/>
      <c r="L166" s="9"/>
      <c r="M166" s="7"/>
      <c r="N166" s="9"/>
      <c r="O166" s="9"/>
      <c r="P166" s="9"/>
      <c r="Q166" s="9"/>
      <c r="R166" s="9"/>
      <c r="S166" s="9"/>
    </row>
    <row r="167" spans="2:19" ht="15">
      <c r="B167" s="7"/>
      <c r="C167" s="7"/>
      <c r="D167" s="7"/>
      <c r="E167" s="8"/>
      <c r="F167" s="8"/>
      <c r="G167" s="8"/>
      <c r="H167" s="9"/>
      <c r="I167" s="9"/>
      <c r="J167" s="9"/>
      <c r="K167" s="9"/>
      <c r="L167" s="9"/>
      <c r="M167" s="7"/>
      <c r="N167" s="9"/>
      <c r="O167" s="9"/>
      <c r="P167" s="9"/>
      <c r="Q167" s="9"/>
      <c r="R167" s="9"/>
      <c r="S167" s="9"/>
    </row>
    <row r="168" spans="2:19" ht="15">
      <c r="B168" s="7"/>
      <c r="C168" s="7"/>
      <c r="D168" s="7"/>
      <c r="E168" s="8"/>
      <c r="F168" s="8"/>
      <c r="G168" s="8"/>
      <c r="H168" s="9"/>
      <c r="I168" s="9"/>
      <c r="J168" s="9"/>
      <c r="K168" s="9"/>
      <c r="L168" s="9"/>
      <c r="M168" s="7"/>
      <c r="N168" s="9"/>
      <c r="O168" s="9"/>
      <c r="P168" s="9"/>
      <c r="Q168" s="9"/>
      <c r="R168" s="9"/>
      <c r="S168" s="9"/>
    </row>
    <row r="169" spans="2:19" ht="15">
      <c r="B169" s="7"/>
      <c r="C169" s="7"/>
      <c r="D169" s="7"/>
      <c r="E169" s="8"/>
      <c r="F169" s="8"/>
      <c r="G169" s="8"/>
      <c r="H169" s="9"/>
      <c r="I169" s="9"/>
      <c r="J169" s="9"/>
      <c r="K169" s="9"/>
      <c r="L169" s="9"/>
      <c r="M169" s="7"/>
      <c r="N169" s="9"/>
      <c r="O169" s="9"/>
      <c r="P169" s="9"/>
      <c r="Q169" s="9"/>
      <c r="R169" s="9"/>
      <c r="S169" s="9"/>
    </row>
    <row r="170" spans="2:19" ht="15">
      <c r="B170" s="7"/>
      <c r="C170" s="7"/>
      <c r="D170" s="7"/>
      <c r="E170" s="8"/>
      <c r="F170" s="8"/>
      <c r="G170" s="8"/>
      <c r="H170" s="9"/>
      <c r="I170" s="9"/>
      <c r="J170" s="9"/>
      <c r="K170" s="9"/>
      <c r="L170" s="9"/>
      <c r="M170" s="7"/>
      <c r="N170" s="9"/>
      <c r="O170" s="9"/>
      <c r="P170" s="9"/>
      <c r="Q170" s="9"/>
      <c r="R170" s="9"/>
      <c r="S170" s="9"/>
    </row>
    <row r="171" spans="2:19" ht="15">
      <c r="B171" s="7"/>
      <c r="C171" s="7"/>
      <c r="D171" s="7"/>
      <c r="E171" s="8"/>
      <c r="F171" s="8"/>
      <c r="G171" s="8"/>
      <c r="H171" s="9"/>
      <c r="I171" s="9"/>
      <c r="J171" s="9"/>
      <c r="K171" s="9"/>
      <c r="L171" s="9"/>
      <c r="M171" s="7"/>
      <c r="N171" s="9"/>
      <c r="O171" s="9"/>
      <c r="P171" s="9"/>
      <c r="Q171" s="9"/>
      <c r="R171" s="9"/>
      <c r="S171" s="9"/>
    </row>
    <row r="172" spans="2:19" ht="15">
      <c r="B172" s="7"/>
      <c r="C172" s="7"/>
      <c r="D172" s="7"/>
      <c r="E172" s="8"/>
      <c r="F172" s="8"/>
      <c r="G172" s="8"/>
      <c r="H172" s="9"/>
      <c r="I172" s="9"/>
      <c r="J172" s="9"/>
      <c r="K172" s="9"/>
      <c r="L172" s="9"/>
      <c r="M172" s="7"/>
      <c r="N172" s="9"/>
      <c r="O172" s="9"/>
      <c r="P172" s="9"/>
      <c r="Q172" s="9"/>
      <c r="R172" s="9"/>
      <c r="S172" s="9"/>
    </row>
    <row r="173" spans="2:19" ht="15">
      <c r="B173" s="7"/>
      <c r="C173" s="7"/>
      <c r="D173" s="7"/>
      <c r="E173" s="8"/>
      <c r="F173" s="8"/>
      <c r="G173" s="8"/>
      <c r="H173" s="9"/>
      <c r="I173" s="9"/>
      <c r="J173" s="9"/>
      <c r="K173" s="9"/>
      <c r="L173" s="9"/>
      <c r="M173" s="7"/>
      <c r="N173" s="9"/>
      <c r="O173" s="9"/>
      <c r="P173" s="9"/>
      <c r="Q173" s="9"/>
      <c r="R173" s="9"/>
      <c r="S173" s="9"/>
    </row>
    <row r="174" spans="2:19" ht="15">
      <c r="B174" s="7"/>
      <c r="C174" s="7"/>
      <c r="D174" s="7"/>
      <c r="E174" s="8"/>
      <c r="F174" s="8"/>
      <c r="G174" s="8"/>
      <c r="H174" s="9"/>
      <c r="I174" s="9"/>
      <c r="J174" s="9"/>
      <c r="K174" s="9"/>
      <c r="L174" s="9"/>
      <c r="M174" s="7"/>
      <c r="N174" s="9"/>
      <c r="O174" s="9"/>
      <c r="P174" s="9"/>
      <c r="Q174" s="9"/>
      <c r="R174" s="9"/>
      <c r="S174" s="9"/>
    </row>
    <row r="175" spans="2:19" ht="15">
      <c r="B175" s="7"/>
      <c r="C175" s="7"/>
      <c r="D175" s="7"/>
      <c r="E175" s="8"/>
      <c r="F175" s="8"/>
      <c r="G175" s="8"/>
      <c r="H175" s="9"/>
      <c r="I175" s="9"/>
      <c r="J175" s="9"/>
      <c r="K175" s="9"/>
      <c r="L175" s="9"/>
      <c r="M175" s="7"/>
      <c r="N175" s="9"/>
      <c r="O175" s="9"/>
      <c r="P175" s="9"/>
      <c r="Q175" s="9"/>
      <c r="R175" s="9"/>
      <c r="S175" s="9"/>
    </row>
    <row r="176" spans="2:19" ht="15">
      <c r="B176" s="7"/>
      <c r="C176" s="7"/>
      <c r="D176" s="7"/>
      <c r="E176" s="8"/>
      <c r="F176" s="8"/>
      <c r="G176" s="8"/>
      <c r="H176" s="9"/>
      <c r="I176" s="9"/>
      <c r="J176" s="9"/>
      <c r="K176" s="9"/>
      <c r="L176" s="9"/>
      <c r="M176" s="7"/>
      <c r="N176" s="9"/>
      <c r="O176" s="9"/>
      <c r="P176" s="9"/>
      <c r="Q176" s="9"/>
      <c r="R176" s="9"/>
      <c r="S176" s="9"/>
    </row>
    <row r="177" spans="2:19" ht="15">
      <c r="B177" s="7"/>
      <c r="C177" s="7"/>
      <c r="D177" s="7"/>
      <c r="E177" s="8"/>
      <c r="F177" s="8"/>
      <c r="G177" s="8"/>
      <c r="H177" s="9"/>
      <c r="I177" s="9"/>
      <c r="J177" s="9"/>
      <c r="K177" s="9"/>
      <c r="L177" s="9"/>
      <c r="M177" s="7"/>
      <c r="N177" s="9"/>
      <c r="O177" s="9"/>
      <c r="P177" s="9"/>
      <c r="Q177" s="9"/>
      <c r="R177" s="9"/>
      <c r="S177" s="9"/>
    </row>
    <row r="178" spans="2:19" ht="15">
      <c r="B178" s="7"/>
      <c r="C178" s="7"/>
      <c r="D178" s="7"/>
      <c r="E178" s="8"/>
      <c r="F178" s="8"/>
      <c r="G178" s="8"/>
      <c r="H178" s="9"/>
      <c r="I178" s="9"/>
      <c r="J178" s="9"/>
      <c r="K178" s="9"/>
      <c r="L178" s="9"/>
      <c r="M178" s="7"/>
      <c r="N178" s="9"/>
      <c r="O178" s="9"/>
      <c r="P178" s="9"/>
      <c r="Q178" s="9"/>
      <c r="R178" s="9"/>
      <c r="S178" s="9"/>
    </row>
    <row r="179" spans="2:19" ht="15">
      <c r="B179" s="7"/>
      <c r="C179" s="7"/>
      <c r="D179" s="7"/>
      <c r="E179" s="8"/>
      <c r="F179" s="8"/>
      <c r="G179" s="8"/>
      <c r="H179" s="9"/>
      <c r="I179" s="9"/>
      <c r="J179" s="9"/>
      <c r="K179" s="9"/>
      <c r="L179" s="9"/>
      <c r="M179" s="7"/>
      <c r="N179" s="9"/>
      <c r="O179" s="9"/>
      <c r="P179" s="9"/>
      <c r="Q179" s="9"/>
      <c r="R179" s="9"/>
      <c r="S179" s="9"/>
    </row>
    <row r="180" spans="2:19" ht="15">
      <c r="B180" s="7"/>
      <c r="C180" s="7"/>
      <c r="D180" s="7"/>
      <c r="E180" s="8"/>
      <c r="F180" s="8"/>
      <c r="G180" s="8"/>
      <c r="H180" s="9"/>
      <c r="I180" s="9"/>
      <c r="J180" s="9"/>
      <c r="K180" s="9"/>
      <c r="L180" s="9"/>
      <c r="M180" s="7"/>
      <c r="N180" s="9"/>
      <c r="O180" s="9"/>
      <c r="P180" s="9"/>
      <c r="Q180" s="9"/>
      <c r="R180" s="9"/>
      <c r="S180" s="9"/>
    </row>
    <row r="181" spans="2:19" ht="15">
      <c r="B181" s="7"/>
      <c r="C181" s="7"/>
      <c r="D181" s="7"/>
      <c r="E181" s="8"/>
      <c r="F181" s="8"/>
      <c r="G181" s="8"/>
      <c r="H181" s="9"/>
      <c r="I181" s="9"/>
      <c r="J181" s="9"/>
      <c r="K181" s="9"/>
      <c r="L181" s="9"/>
      <c r="M181" s="7"/>
      <c r="N181" s="9"/>
      <c r="O181" s="9"/>
      <c r="P181" s="9"/>
      <c r="Q181" s="9"/>
      <c r="R181" s="9"/>
      <c r="S181" s="9"/>
    </row>
    <row r="182" spans="2:19" ht="15">
      <c r="B182" s="7"/>
      <c r="C182" s="7"/>
      <c r="D182" s="7"/>
      <c r="E182" s="8"/>
      <c r="F182" s="8"/>
      <c r="G182" s="8"/>
      <c r="H182" s="9"/>
      <c r="I182" s="9"/>
      <c r="J182" s="9"/>
      <c r="K182" s="9"/>
      <c r="L182" s="9"/>
      <c r="M182" s="7"/>
      <c r="N182" s="9"/>
      <c r="O182" s="9"/>
      <c r="P182" s="9"/>
      <c r="Q182" s="9"/>
      <c r="R182" s="9"/>
      <c r="S182" s="9"/>
    </row>
    <row r="183" spans="2:19" ht="15">
      <c r="B183" s="7"/>
      <c r="C183" s="7"/>
      <c r="D183" s="7"/>
      <c r="E183" s="8"/>
      <c r="F183" s="8"/>
      <c r="G183" s="8"/>
      <c r="H183" s="9"/>
      <c r="I183" s="9"/>
      <c r="J183" s="9"/>
      <c r="K183" s="9"/>
      <c r="L183" s="9"/>
      <c r="M183" s="7"/>
      <c r="N183" s="9"/>
      <c r="O183" s="9"/>
      <c r="P183" s="9"/>
      <c r="Q183" s="9"/>
      <c r="R183" s="9"/>
      <c r="S183" s="9"/>
    </row>
    <row r="184" spans="2:19" ht="15">
      <c r="B184" s="7"/>
      <c r="C184" s="7"/>
      <c r="D184" s="7"/>
      <c r="E184" s="8"/>
      <c r="F184" s="8"/>
      <c r="G184" s="8"/>
      <c r="H184" s="9"/>
      <c r="I184" s="9"/>
      <c r="J184" s="9"/>
      <c r="K184" s="9"/>
      <c r="L184" s="9"/>
      <c r="M184" s="7"/>
      <c r="N184" s="9"/>
      <c r="O184" s="9"/>
      <c r="P184" s="9"/>
      <c r="Q184" s="9"/>
      <c r="R184" s="9"/>
      <c r="S184" s="9"/>
    </row>
    <row r="185" spans="2:19" ht="15">
      <c r="B185" s="7"/>
      <c r="C185" s="7"/>
      <c r="D185" s="7"/>
      <c r="E185" s="8"/>
      <c r="F185" s="8"/>
      <c r="G185" s="8"/>
      <c r="H185" s="9"/>
      <c r="I185" s="9"/>
      <c r="J185" s="9"/>
      <c r="K185" s="9"/>
      <c r="L185" s="9"/>
      <c r="M185" s="7"/>
      <c r="N185" s="9"/>
      <c r="O185" s="9"/>
      <c r="P185" s="9"/>
      <c r="Q185" s="9"/>
      <c r="R185" s="9"/>
      <c r="S185" s="9"/>
    </row>
    <row r="186" spans="2:19" ht="15">
      <c r="B186" s="7"/>
      <c r="C186" s="7"/>
      <c r="D186" s="7"/>
      <c r="E186" s="8"/>
      <c r="F186" s="8"/>
      <c r="G186" s="8"/>
      <c r="H186" s="9"/>
      <c r="I186" s="9"/>
      <c r="J186" s="9"/>
      <c r="K186" s="9"/>
      <c r="L186" s="9"/>
      <c r="M186" s="7"/>
      <c r="N186" s="9"/>
      <c r="O186" s="9"/>
      <c r="P186" s="9"/>
      <c r="Q186" s="9"/>
      <c r="R186" s="9"/>
      <c r="S186" s="9"/>
    </row>
    <row r="187" spans="2:19" ht="15">
      <c r="B187" s="7"/>
      <c r="C187" s="7"/>
      <c r="D187" s="7"/>
      <c r="E187" s="8"/>
      <c r="F187" s="8"/>
      <c r="G187" s="8"/>
      <c r="H187" s="9"/>
      <c r="I187" s="9"/>
      <c r="J187" s="9"/>
      <c r="K187" s="9"/>
      <c r="L187" s="9"/>
      <c r="M187" s="7"/>
      <c r="N187" s="9"/>
      <c r="O187" s="9"/>
      <c r="P187" s="9"/>
      <c r="Q187" s="9"/>
      <c r="R187" s="9"/>
      <c r="S187" s="9"/>
    </row>
    <row r="188" spans="2:19" ht="15">
      <c r="B188" s="7"/>
      <c r="C188" s="7"/>
      <c r="D188" s="7"/>
      <c r="E188" s="8"/>
      <c r="F188" s="8"/>
      <c r="G188" s="8"/>
      <c r="H188" s="9"/>
      <c r="I188" s="9"/>
      <c r="J188" s="9"/>
      <c r="K188" s="9"/>
      <c r="L188" s="9"/>
      <c r="M188" s="7"/>
      <c r="N188" s="9"/>
      <c r="O188" s="9"/>
      <c r="P188" s="9"/>
      <c r="Q188" s="9"/>
      <c r="R188" s="9"/>
      <c r="S188" s="9"/>
    </row>
    <row r="189" spans="2:19" ht="15">
      <c r="B189" s="7"/>
      <c r="C189" s="7"/>
      <c r="D189" s="7"/>
      <c r="E189" s="8"/>
      <c r="F189" s="8"/>
      <c r="G189" s="8"/>
      <c r="H189" s="9"/>
      <c r="I189" s="9"/>
      <c r="J189" s="9"/>
      <c r="K189" s="9"/>
      <c r="L189" s="9"/>
      <c r="M189" s="7"/>
      <c r="N189" s="9"/>
      <c r="O189" s="9"/>
      <c r="P189" s="9"/>
      <c r="Q189" s="9"/>
      <c r="R189" s="9"/>
      <c r="S189" s="9"/>
    </row>
    <row r="190" spans="2:19" ht="15">
      <c r="B190" s="7"/>
      <c r="C190" s="7"/>
      <c r="D190" s="7"/>
      <c r="E190" s="8"/>
      <c r="F190" s="8"/>
      <c r="G190" s="8"/>
      <c r="H190" s="9"/>
      <c r="I190" s="9"/>
      <c r="J190" s="9"/>
      <c r="K190" s="9"/>
      <c r="L190" s="9"/>
      <c r="M190" s="7"/>
      <c r="N190" s="9"/>
      <c r="O190" s="9"/>
      <c r="P190" s="9"/>
      <c r="Q190" s="9"/>
      <c r="R190" s="9"/>
      <c r="S190" s="9"/>
    </row>
    <row r="191" spans="2:19" ht="15">
      <c r="B191" s="7"/>
      <c r="C191" s="7"/>
      <c r="D191" s="7"/>
      <c r="E191" s="8"/>
      <c r="F191" s="8"/>
      <c r="G191" s="8"/>
      <c r="H191" s="9"/>
      <c r="I191" s="9"/>
      <c r="J191" s="9"/>
      <c r="K191" s="9"/>
      <c r="L191" s="9"/>
      <c r="M191" s="7"/>
      <c r="N191" s="9"/>
      <c r="O191" s="9"/>
      <c r="P191" s="9"/>
      <c r="Q191" s="9"/>
      <c r="R191" s="9"/>
      <c r="S191" s="9"/>
    </row>
    <row r="192" spans="2:19" ht="15">
      <c r="B192" s="7"/>
      <c r="C192" s="7"/>
      <c r="D192" s="7"/>
      <c r="E192" s="8"/>
      <c r="F192" s="8"/>
      <c r="G192" s="8"/>
      <c r="H192" s="9"/>
      <c r="I192" s="9"/>
      <c r="J192" s="9"/>
      <c r="K192" s="9"/>
      <c r="L192" s="9"/>
      <c r="M192" s="7"/>
      <c r="N192" s="9"/>
      <c r="O192" s="9"/>
      <c r="P192" s="9"/>
      <c r="Q192" s="9"/>
      <c r="R192" s="9"/>
      <c r="S192" s="9"/>
    </row>
    <row r="193" spans="2:19" ht="15">
      <c r="B193" s="7"/>
      <c r="C193" s="7"/>
      <c r="D193" s="7"/>
      <c r="E193" s="8"/>
      <c r="F193" s="8"/>
      <c r="G193" s="8"/>
      <c r="H193" s="9"/>
      <c r="I193" s="9"/>
      <c r="J193" s="9"/>
      <c r="K193" s="9"/>
      <c r="L193" s="9"/>
      <c r="M193" s="7"/>
      <c r="N193" s="9"/>
      <c r="O193" s="9"/>
      <c r="P193" s="9"/>
      <c r="Q193" s="9"/>
      <c r="R193" s="9"/>
      <c r="S193" s="9"/>
    </row>
    <row r="194" spans="2:19" ht="15">
      <c r="B194" s="7"/>
      <c r="C194" s="7"/>
      <c r="D194" s="7"/>
      <c r="E194" s="8"/>
      <c r="F194" s="8"/>
      <c r="G194" s="8"/>
      <c r="H194" s="9"/>
      <c r="I194" s="9"/>
      <c r="J194" s="9"/>
      <c r="K194" s="9"/>
      <c r="L194" s="9"/>
      <c r="M194" s="7"/>
      <c r="N194" s="9"/>
      <c r="O194" s="9"/>
      <c r="P194" s="9"/>
      <c r="Q194" s="9"/>
      <c r="R194" s="9"/>
      <c r="S194" s="9"/>
    </row>
    <row r="195" spans="2:19" ht="15">
      <c r="B195" s="7"/>
      <c r="C195" s="7"/>
      <c r="D195" s="7"/>
      <c r="E195" s="8"/>
      <c r="F195" s="8"/>
      <c r="G195" s="8"/>
      <c r="H195" s="9"/>
      <c r="I195" s="9"/>
      <c r="J195" s="9"/>
      <c r="K195" s="9"/>
      <c r="L195" s="9"/>
      <c r="M195" s="7"/>
      <c r="N195" s="9"/>
      <c r="O195" s="9"/>
      <c r="P195" s="9"/>
      <c r="Q195" s="9"/>
      <c r="R195" s="9"/>
      <c r="S195" s="9"/>
    </row>
    <row r="196" spans="2:19" ht="15">
      <c r="B196" s="7"/>
      <c r="C196" s="7"/>
      <c r="D196" s="7"/>
      <c r="E196" s="8"/>
      <c r="F196" s="8"/>
      <c r="G196" s="8"/>
      <c r="H196" s="9"/>
      <c r="I196" s="9"/>
      <c r="J196" s="9"/>
      <c r="K196" s="9"/>
      <c r="L196" s="9"/>
      <c r="M196" s="7"/>
      <c r="N196" s="9"/>
      <c r="O196" s="9"/>
      <c r="P196" s="9"/>
      <c r="Q196" s="9"/>
      <c r="R196" s="9"/>
      <c r="S196" s="9"/>
    </row>
    <row r="197" spans="2:19" ht="15">
      <c r="B197" s="7"/>
      <c r="C197" s="7"/>
      <c r="D197" s="7"/>
      <c r="E197" s="8"/>
      <c r="F197" s="8"/>
      <c r="G197" s="8"/>
      <c r="H197" s="9"/>
      <c r="I197" s="9"/>
      <c r="J197" s="9"/>
      <c r="K197" s="9"/>
      <c r="L197" s="9"/>
      <c r="M197" s="7"/>
      <c r="N197" s="9"/>
      <c r="O197" s="9"/>
      <c r="P197" s="9"/>
      <c r="Q197" s="9"/>
      <c r="R197" s="9"/>
      <c r="S197" s="9"/>
    </row>
    <row r="198" spans="2:19" ht="15">
      <c r="B198" s="7"/>
      <c r="C198" s="7"/>
      <c r="D198" s="7"/>
      <c r="E198" s="8"/>
      <c r="F198" s="8"/>
      <c r="G198" s="8"/>
      <c r="H198" s="9"/>
      <c r="I198" s="9"/>
      <c r="J198" s="9"/>
      <c r="K198" s="9"/>
      <c r="L198" s="9"/>
      <c r="M198" s="7"/>
      <c r="N198" s="9"/>
      <c r="O198" s="9"/>
      <c r="P198" s="9"/>
      <c r="Q198" s="9"/>
      <c r="R198" s="9"/>
      <c r="S198" s="9"/>
    </row>
    <row r="199" spans="2:19" ht="15">
      <c r="B199" s="7"/>
      <c r="C199" s="7"/>
      <c r="D199" s="7"/>
      <c r="E199" s="8"/>
      <c r="F199" s="8"/>
      <c r="G199" s="8"/>
      <c r="H199" s="9"/>
      <c r="I199" s="9"/>
      <c r="J199" s="9"/>
      <c r="K199" s="9"/>
      <c r="L199" s="9"/>
      <c r="M199" s="7"/>
      <c r="N199" s="9"/>
      <c r="O199" s="9"/>
      <c r="P199" s="9"/>
      <c r="Q199" s="9"/>
      <c r="R199" s="9"/>
      <c r="S199" s="9"/>
    </row>
    <row r="200" spans="2:19" ht="15">
      <c r="B200" s="7"/>
      <c r="C200" s="7"/>
      <c r="D200" s="7"/>
      <c r="E200" s="8"/>
      <c r="F200" s="8"/>
      <c r="G200" s="8"/>
      <c r="H200" s="9"/>
      <c r="I200" s="9"/>
      <c r="J200" s="9"/>
      <c r="K200" s="9"/>
      <c r="L200" s="9"/>
      <c r="M200" s="7"/>
      <c r="N200" s="9"/>
      <c r="O200" s="9"/>
      <c r="P200" s="9"/>
      <c r="Q200" s="9"/>
      <c r="R200" s="9"/>
      <c r="S200" s="9"/>
    </row>
    <row r="201" spans="2:19" ht="15">
      <c r="B201" s="7"/>
      <c r="C201" s="7"/>
      <c r="D201" s="7"/>
      <c r="E201" s="8"/>
      <c r="F201" s="8"/>
      <c r="G201" s="8"/>
      <c r="H201" s="9"/>
      <c r="I201" s="9"/>
      <c r="J201" s="9"/>
      <c r="K201" s="9"/>
      <c r="L201" s="9"/>
      <c r="M201" s="7"/>
      <c r="N201" s="9"/>
      <c r="O201" s="9"/>
      <c r="P201" s="9"/>
      <c r="Q201" s="9"/>
      <c r="R201" s="9"/>
      <c r="S201" s="9"/>
    </row>
    <row r="202" spans="2:19" ht="15">
      <c r="B202" s="7"/>
      <c r="C202" s="7"/>
      <c r="D202" s="7"/>
      <c r="E202" s="8"/>
      <c r="F202" s="8"/>
      <c r="G202" s="8"/>
      <c r="H202" s="9"/>
      <c r="I202" s="9"/>
      <c r="J202" s="9"/>
      <c r="K202" s="9"/>
      <c r="L202" s="9"/>
      <c r="M202" s="7"/>
      <c r="N202" s="9"/>
      <c r="O202" s="9"/>
      <c r="P202" s="9"/>
      <c r="Q202" s="9"/>
      <c r="R202" s="9"/>
      <c r="S202" s="9"/>
    </row>
    <row r="203" spans="2:19" ht="15">
      <c r="B203" s="7"/>
      <c r="C203" s="7"/>
      <c r="D203" s="7"/>
      <c r="E203" s="8"/>
      <c r="F203" s="8"/>
      <c r="G203" s="8"/>
      <c r="H203" s="9"/>
      <c r="I203" s="9"/>
      <c r="J203" s="9"/>
      <c r="K203" s="9"/>
      <c r="L203" s="9"/>
      <c r="M203" s="7"/>
      <c r="N203" s="9"/>
      <c r="O203" s="9"/>
      <c r="P203" s="9"/>
      <c r="Q203" s="9"/>
      <c r="R203" s="9"/>
      <c r="S203" s="9"/>
    </row>
    <row r="204" spans="2:19" ht="15">
      <c r="B204" s="7"/>
      <c r="C204" s="7"/>
      <c r="D204" s="7"/>
      <c r="E204" s="8"/>
      <c r="F204" s="8"/>
      <c r="G204" s="8"/>
      <c r="H204" s="9"/>
      <c r="I204" s="9"/>
      <c r="J204" s="9"/>
      <c r="K204" s="9"/>
      <c r="L204" s="9"/>
      <c r="M204" s="7"/>
      <c r="N204" s="9"/>
      <c r="O204" s="9"/>
      <c r="P204" s="9"/>
      <c r="Q204" s="9"/>
      <c r="R204" s="9"/>
      <c r="S204" s="9"/>
    </row>
    <row r="205" spans="2:19" ht="15">
      <c r="B205" s="7"/>
      <c r="C205" s="7"/>
      <c r="D205" s="7"/>
      <c r="E205" s="8"/>
      <c r="F205" s="8"/>
      <c r="G205" s="8"/>
      <c r="H205" s="9"/>
      <c r="I205" s="9"/>
      <c r="J205" s="9"/>
      <c r="K205" s="9"/>
      <c r="L205" s="9"/>
      <c r="M205" s="7"/>
      <c r="N205" s="9"/>
      <c r="O205" s="9"/>
      <c r="P205" s="9"/>
      <c r="Q205" s="9"/>
      <c r="R205" s="9"/>
      <c r="S205" s="9"/>
    </row>
    <row r="206" spans="2:19" ht="15">
      <c r="B206" s="7"/>
      <c r="C206" s="7"/>
      <c r="D206" s="7"/>
      <c r="E206" s="8"/>
      <c r="F206" s="8"/>
      <c r="G206" s="8"/>
      <c r="H206" s="9"/>
      <c r="I206" s="9"/>
      <c r="J206" s="9"/>
      <c r="K206" s="9"/>
      <c r="L206" s="9"/>
      <c r="M206" s="7"/>
      <c r="N206" s="9"/>
      <c r="O206" s="9"/>
      <c r="P206" s="9"/>
      <c r="Q206" s="9"/>
      <c r="R206" s="9"/>
      <c r="S206" s="9"/>
    </row>
  </sheetData>
  <sheetProtection/>
  <mergeCells count="101">
    <mergeCell ref="X50:X51"/>
    <mergeCell ref="Y50:Y51"/>
    <mergeCell ref="Z50:Z51"/>
    <mergeCell ref="R50:R51"/>
    <mergeCell ref="S50:S51"/>
    <mergeCell ref="T50:T51"/>
    <mergeCell ref="U50:U51"/>
    <mergeCell ref="V50:V51"/>
    <mergeCell ref="W50:W51"/>
    <mergeCell ref="J50:J51"/>
    <mergeCell ref="M50:M51"/>
    <mergeCell ref="N50:N51"/>
    <mergeCell ref="O50:O51"/>
    <mergeCell ref="P50:P51"/>
    <mergeCell ref="Q50:Q51"/>
    <mergeCell ref="X48:X49"/>
    <mergeCell ref="Y48:Y49"/>
    <mergeCell ref="Z48:Z49"/>
    <mergeCell ref="B50:B51"/>
    <mergeCell ref="C50:C51"/>
    <mergeCell ref="D50:D51"/>
    <mergeCell ref="E50:E51"/>
    <mergeCell ref="G50:G51"/>
    <mergeCell ref="H50:H51"/>
    <mergeCell ref="I50:I51"/>
    <mergeCell ref="R48:R49"/>
    <mergeCell ref="S48:S49"/>
    <mergeCell ref="T48:T49"/>
    <mergeCell ref="U48:U49"/>
    <mergeCell ref="V48:V49"/>
    <mergeCell ref="W48:W49"/>
    <mergeCell ref="I48:I49"/>
    <mergeCell ref="J48:J49"/>
    <mergeCell ref="N48:N49"/>
    <mergeCell ref="O48:O49"/>
    <mergeCell ref="P48:P49"/>
    <mergeCell ref="Q48:Q49"/>
    <mergeCell ref="B48:B49"/>
    <mergeCell ref="C48:C49"/>
    <mergeCell ref="D48:D49"/>
    <mergeCell ref="E48:E49"/>
    <mergeCell ref="G48:G49"/>
    <mergeCell ref="H48:H49"/>
    <mergeCell ref="Z35:Z36"/>
    <mergeCell ref="B45:B46"/>
    <mergeCell ref="C45:C46"/>
    <mergeCell ref="D45:D46"/>
    <mergeCell ref="E45:E46"/>
    <mergeCell ref="F45:F46"/>
    <mergeCell ref="G45:G46"/>
    <mergeCell ref="H45:H46"/>
    <mergeCell ref="I45:I46"/>
    <mergeCell ref="J45:J46"/>
    <mergeCell ref="T35:T36"/>
    <mergeCell ref="U35:U36"/>
    <mergeCell ref="V35:V36"/>
    <mergeCell ref="W35:W36"/>
    <mergeCell ref="X35:X36"/>
    <mergeCell ref="Y35:Y36"/>
    <mergeCell ref="N35:N36"/>
    <mergeCell ref="O35:O36"/>
    <mergeCell ref="P35:P36"/>
    <mergeCell ref="Q35:Q36"/>
    <mergeCell ref="R35:R36"/>
    <mergeCell ref="S35:S36"/>
    <mergeCell ref="S17:S18"/>
    <mergeCell ref="B35:B36"/>
    <mergeCell ref="C35:C36"/>
    <mergeCell ref="D35:D36"/>
    <mergeCell ref="E35:E36"/>
    <mergeCell ref="F35:F36"/>
    <mergeCell ref="G35:G36"/>
    <mergeCell ref="H35:H36"/>
    <mergeCell ref="I35:I36"/>
    <mergeCell ref="J35:J36"/>
    <mergeCell ref="J16:J18"/>
    <mergeCell ref="K16:K17"/>
    <mergeCell ref="L16:L17"/>
    <mergeCell ref="M16:M18"/>
    <mergeCell ref="Z16:Z18"/>
    <mergeCell ref="N17:N18"/>
    <mergeCell ref="O17:O18"/>
    <mergeCell ref="P17:P18"/>
    <mergeCell ref="Q17:Q18"/>
    <mergeCell ref="R17:R18"/>
    <mergeCell ref="W5:Y5"/>
    <mergeCell ref="Z5:Z6"/>
    <mergeCell ref="B16:B18"/>
    <mergeCell ref="C16:C18"/>
    <mergeCell ref="D16:D18"/>
    <mergeCell ref="E16:E18"/>
    <mergeCell ref="F16:F18"/>
    <mergeCell ref="G16:G18"/>
    <mergeCell ref="H16:H18"/>
    <mergeCell ref="I16:I18"/>
    <mergeCell ref="D2:M2"/>
    <mergeCell ref="B3:S3"/>
    <mergeCell ref="B5:H5"/>
    <mergeCell ref="K5:M5"/>
    <mergeCell ref="N5:S5"/>
    <mergeCell ref="T5:V5"/>
  </mergeCells>
  <hyperlinks>
    <hyperlink ref="M35" r:id="rId1" display="2013 Nominations\2013.0027 - Salisbury Bus Station\2013.0027 - Decision Letter.pdf"/>
    <hyperlink ref="M36" r:id="rId2" display="2013 Nominations\2013.0027 - Salisbury Bus Station\Letter Confirming Delisting of Salisbury Bus Station as an ACV.docx"/>
    <hyperlink ref="M46" r:id="rId3" display="2014 Nominations\2014.0009 - Footpath 5 Church Road Heddington\Notification of Removal of Asset from List of Assets of Community Value - Heddington PC.doc"/>
    <hyperlink ref="M59" r:id="rId4" display="2017 Nominations\2017.0003 - Avebury United Reformed Church, Avebury\Withdrawal of Nomination - Avebury URC Chapel CRtB application.pdf"/>
  </hyperlinks>
  <printOptions/>
  <pageMargins left="0.7" right="0.7" top="0.75" bottom="0.75" header="0.3" footer="0.3"/>
  <pageSetup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Wiltshire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david.bowater</dc:creator>
  <cp:keywords/>
  <dc:description/>
  <cp:lastModifiedBy>DELL</cp:lastModifiedBy>
  <cp:lastPrinted>2015-11-04T16:19:48Z</cp:lastPrinted>
  <dcterms:created xsi:type="dcterms:W3CDTF">2013-03-07T10:00:06Z</dcterms:created>
  <dcterms:modified xsi:type="dcterms:W3CDTF">2022-02-08T07:14:49Z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