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codeName="ThisWorkbook"/>
  <xr:revisionPtr revIDLastSave="0" documentId="13_ncr:1_{A3921B18-DEFA-48A8-92E2-F33128A92860}" xr6:coauthVersionLast="47" xr6:coauthVersionMax="47" xr10:uidLastSave="{00000000-0000-0000-0000-000000000000}"/>
  <bookViews>
    <workbookView xWindow="-120" yWindow="-120" windowWidth="20730" windowHeight="11160" xr2:uid="{00000000-000D-0000-FFFF-FFFF00000000}"/>
  </bookViews>
  <sheets>
    <sheet name="Break-Even Analysis (2)"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'Break-Even Analysis (2)'!$A$1:$F$35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E19" i="1"/>
  <c r="E28" i="1"/>
  <c r="E31" i="1"/>
  <c r="E29" i="1"/>
  <c r="E30" i="1"/>
  <c r="E33" i="1"/>
  <c r="E34" i="1"/>
  <c r="E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000-000001000000}">
      <text>
        <r>
          <rPr>
            <sz val="10"/>
            <color indexed="81"/>
            <rFont val="Arial"/>
            <family val="2"/>
          </rPr>
          <t>This template forecasts the break-even point and the sales volume level 
needed to achieve a profit goal. The break-even point is the sales volume that 
is sufficient to cover both fixed and variable costs. At the break-even point the 
company does not produce a profit or loss--it simply earns just enough revenue to 
cover all costs. 
When entering the variable cost data, keep in mind that it is per 
unit data while fixed costs are totals. If you want to know the level of sales need to 
achieve a particular profit, you can enter the target operating income for the 
period.</t>
        </r>
      </text>
    </comment>
  </commentList>
</comments>
</file>

<file path=xl/sharedStrings.xml><?xml version="1.0" encoding="utf-8"?>
<sst xmlns="http://schemas.openxmlformats.org/spreadsheetml/2006/main" count="28" uniqueCount="28">
  <si>
    <t>Break-Even Analysis</t>
  </si>
  <si>
    <t>Fixed Costs</t>
  </si>
  <si>
    <t>Variable Costs</t>
  </si>
  <si>
    <t>Production costs:</t>
  </si>
  <si>
    <t xml:space="preserve">   Direct materials</t>
  </si>
  <si>
    <t xml:space="preserve">   Direct labor</t>
  </si>
  <si>
    <t xml:space="preserve">   Indirect production costs</t>
  </si>
  <si>
    <t>Selling expenses:</t>
  </si>
  <si>
    <t xml:space="preserve">   Sales salaries &amp; commissions</t>
  </si>
  <si>
    <t xml:space="preserve">   Advertising</t>
  </si>
  <si>
    <t xml:space="preserve">   Miscellaneous selling expense</t>
  </si>
  <si>
    <t>General expenses:</t>
  </si>
  <si>
    <t xml:space="preserve">   Office salaries</t>
  </si>
  <si>
    <t xml:space="preserve">   Supplies</t>
  </si>
  <si>
    <t xml:space="preserve">   Miscellaneous general expense</t>
  </si>
  <si>
    <t>Totals</t>
  </si>
  <si>
    <t>Sales and Income data:</t>
  </si>
  <si>
    <t xml:space="preserve">  Selling price per unit</t>
  </si>
  <si>
    <t xml:space="preserve">  Expected unit sales</t>
  </si>
  <si>
    <t xml:space="preserve">  Target operating income for the period</t>
  </si>
  <si>
    <t>Results</t>
  </si>
  <si>
    <t xml:space="preserve">  Contribution margin per unit </t>
  </si>
  <si>
    <t xml:space="preserve">  Unit sales at break-even point </t>
  </si>
  <si>
    <t xml:space="preserve">  Dollar sales at break-even point</t>
  </si>
  <si>
    <t xml:space="preserve">  Dollar sales at expected level</t>
  </si>
  <si>
    <t xml:space="preserve">  Expected operating income</t>
  </si>
  <si>
    <t xml:space="preserve">  Unit sales at target operating income</t>
  </si>
  <si>
    <t xml:space="preserve">  Dollar sales at target operating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</si>
</sst>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quot;$&quot;#,##0.00"/>
  </numFmts>
  <fonts count="42" x14ac:knownFonts="1">
    <font>
      <sz val="10"/>
      <name val="Arial"/>
    </font>
    <font>
      <sz val="10"/>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0"/>
      <color indexed="8"/>
      <name val="Lato"/>
      <family val="2"/>
    </font>
    <font>
      <sz val="10"/>
      <color indexed="8"/>
      <name val="Lato"/>
      <family val="2"/>
    </font>
    <font>
      <sz val="10"/>
      <color indexed="48"/>
      <name val="Lato"/>
      <family val="2"/>
    </font>
    <font>
      <u/>
      <sz val="10"/>
      <color indexed="8"/>
      <name val="Lato"/>
      <family val="2"/>
    </font>
    <font>
      <b/>
      <sz val="26"/>
      <name val="Lato"/>
      <family val="2"/>
    </font>
    <font>
      <sz val="10"/>
      <color indexed="18"/>
      <name val="Lato"/>
      <family val="2"/>
    </font>
    <font>
      <sz val="10"/>
      <name val="Lato"/>
      <family val="2"/>
    </font>
    <font>
      <b/>
      <sz val="26"/>
      <color indexed="8"/>
      <name val="Lato"/>
      <family val="2"/>
    </font>
    <font>
      <u/>
      <sz val="10"/>
      <color indexed="12"/>
      <name val="Lato"/>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indexed="47"/>
        <bgColor indexed="9"/>
      </patternFill>
    </fill>
    <fill>
      <patternFill patternType="solid">
        <fgColor indexed="47"/>
        <bgColor indexed="26"/>
      </patternFill>
    </fill>
    <fill>
      <patternFill patternType="solid">
        <fgColor theme="2"/>
        <bgColor indexed="9"/>
      </patternFill>
    </fill>
  </fills>
  <borders count="2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s>
  <cellStyleXfs count="75">
    <xf numFmtId="0" fontId="0" fillId="0" borderId="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37" fontId="4" fillId="16" borderId="1" applyBorder="0" applyProtection="0">
      <alignment vertical="center"/>
    </xf>
    <xf numFmtId="0" fontId="21" fillId="17" borderId="0" applyNumberFormat="0" applyBorder="0" applyAlignment="0" applyProtection="0"/>
    <xf numFmtId="5" fontId="5" fillId="0" borderId="2">
      <protection locked="0"/>
    </xf>
    <xf numFmtId="0" fontId="6" fillId="18" borderId="0" applyBorder="0">
      <alignment horizontal="left" vertical="center" indent="1"/>
    </xf>
    <xf numFmtId="0" fontId="22" fillId="4" borderId="3" applyNumberFormat="0" applyAlignment="0" applyProtection="0"/>
    <xf numFmtId="0" fontId="23"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7" fillId="0" borderId="5"/>
    <xf numFmtId="4" fontId="5"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2" fontId="1" fillId="0" borderId="0" applyFont="0" applyFill="0" applyBorder="0" applyAlignment="0" applyProtection="0"/>
    <xf numFmtId="0" fontId="25" fillId="6" borderId="0" applyNumberFormat="0" applyBorder="0" applyAlignment="0" applyProtection="0"/>
    <xf numFmtId="4" fontId="5" fillId="21" borderId="5"/>
    <xf numFmtId="43" fontId="8" fillId="0" borderId="6"/>
    <xf numFmtId="37" fontId="9" fillId="22" borderId="2" applyBorder="0">
      <alignment horizontal="left" vertical="center" indent="1"/>
    </xf>
    <xf numFmtId="37" fontId="10" fillId="23" borderId="7" applyFill="0">
      <alignment vertical="center"/>
    </xf>
    <xf numFmtId="0" fontId="10" fillId="24" borderId="8" applyNumberFormat="0">
      <alignment horizontal="left" vertical="top" indent="1"/>
    </xf>
    <xf numFmtId="0" fontId="10" fillId="16" borderId="0" applyBorder="0">
      <alignment horizontal="left" vertical="center" indent="1"/>
    </xf>
    <xf numFmtId="0" fontId="10" fillId="0" borderId="8" applyNumberFormat="0" applyFill="0">
      <alignment horizontal="centerContinuous" vertical="top"/>
    </xf>
    <xf numFmtId="0" fontId="11" fillId="0" borderId="0" applyNumberFormat="0" applyFont="0" applyFill="0" applyAlignment="0" applyProtection="0"/>
    <xf numFmtId="0" fontId="12" fillId="0" borderId="0" applyNumberFormat="0" applyFon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alignment vertical="top"/>
      <protection locked="0"/>
    </xf>
    <xf numFmtId="0" fontId="27" fillId="10" borderId="3" applyNumberFormat="0" applyAlignment="0" applyProtection="0"/>
    <xf numFmtId="43" fontId="8" fillId="0" borderId="10"/>
    <xf numFmtId="0" fontId="28" fillId="0" borderId="11" applyNumberFormat="0" applyFill="0" applyAlignment="0" applyProtection="0"/>
    <xf numFmtId="44" fontId="8" fillId="0" borderId="12"/>
    <xf numFmtId="0" fontId="29" fillId="7" borderId="0" applyNumberFormat="0" applyBorder="0" applyAlignment="0" applyProtection="0"/>
    <xf numFmtId="0" fontId="13" fillId="23" borderId="0">
      <alignment horizontal="left" wrapText="1" indent="1"/>
    </xf>
    <xf numFmtId="37" fontId="4" fillId="16" borderId="13" applyBorder="0">
      <alignment horizontal="left" vertical="center" indent="2"/>
    </xf>
    <xf numFmtId="0" fontId="14" fillId="0" borderId="0"/>
    <xf numFmtId="0" fontId="1" fillId="7" borderId="14" applyNumberFormat="0" applyFont="0" applyAlignment="0" applyProtection="0"/>
    <xf numFmtId="0" fontId="30" fillId="4" borderId="15" applyNumberFormat="0" applyAlignment="0" applyProtection="0"/>
    <xf numFmtId="169" fontId="15" fillId="25" borderId="16"/>
    <xf numFmtId="168" fontId="15" fillId="0" borderId="16" applyFont="0" applyFill="0" applyBorder="0" applyAlignment="0" applyProtection="0">
      <protection locked="0"/>
    </xf>
    <xf numFmtId="2" fontId="16" fillId="0" borderId="0">
      <protection locked="0"/>
    </xf>
    <xf numFmtId="0" fontId="1" fillId="26" borderId="0"/>
    <xf numFmtId="49" fontId="1" fillId="0" borderId="0" applyFont="0" applyFill="0" applyBorder="0" applyAlignment="0" applyProtection="0"/>
    <xf numFmtId="0" fontId="31" fillId="0" borderId="0" applyNumberFormat="0" applyFill="0" applyBorder="0" applyAlignment="0" applyProtection="0"/>
    <xf numFmtId="0" fontId="17" fillId="0" borderId="0">
      <alignment horizontal="right"/>
    </xf>
    <xf numFmtId="0" fontId="18"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2" fillId="0" borderId="0" applyNumberFormat="0" applyFill="0" applyBorder="0" applyAlignment="0" applyProtection="0"/>
  </cellStyleXfs>
  <cellXfs count="45">
    <xf numFmtId="0" fontId="0" fillId="0" borderId="0" xfId="0"/>
    <xf numFmtId="0" fontId="34" fillId="24" borderId="0" xfId="0" applyFont="1" applyFill="1" applyBorder="1" applyProtection="1"/>
    <xf numFmtId="0" fontId="34" fillId="28" borderId="0" xfId="0" applyFont="1" applyFill="1" applyBorder="1" applyProtection="1"/>
    <xf numFmtId="0" fontId="35" fillId="24" borderId="0" xfId="0" applyFont="1" applyFill="1" applyBorder="1" applyProtection="1"/>
    <xf numFmtId="5" fontId="35" fillId="27" borderId="0" xfId="0" applyNumberFormat="1" applyFont="1" applyFill="1" applyBorder="1" applyProtection="1">
      <protection locked="0"/>
    </xf>
    <xf numFmtId="0" fontId="34" fillId="24" borderId="0" xfId="0" applyFont="1" applyFill="1" applyBorder="1" applyAlignment="1" applyProtection="1">
      <alignment horizontal="centerContinuous"/>
    </xf>
    <xf numFmtId="0" fontId="34" fillId="24" borderId="22" xfId="0" applyFont="1" applyFill="1" applyBorder="1" applyAlignment="1" applyProtection="1">
      <alignment horizontal="centerContinuous"/>
    </xf>
    <xf numFmtId="0" fontId="34" fillId="24" borderId="21" xfId="0" applyFont="1" applyFill="1" applyBorder="1" applyProtection="1"/>
    <xf numFmtId="0" fontId="34" fillId="24" borderId="22" xfId="0" applyFont="1" applyFill="1" applyBorder="1" applyProtection="1"/>
    <xf numFmtId="0" fontId="33" fillId="28" borderId="21" xfId="0" applyFont="1" applyFill="1" applyBorder="1" applyProtection="1"/>
    <xf numFmtId="0" fontId="34" fillId="28" borderId="22" xfId="0" applyFont="1" applyFill="1" applyBorder="1" applyProtection="1"/>
    <xf numFmtId="170" fontId="35" fillId="27" borderId="22" xfId="0" applyNumberFormat="1" applyFont="1" applyFill="1" applyBorder="1" applyProtection="1">
      <protection locked="0"/>
    </xf>
    <xf numFmtId="0" fontId="34" fillId="28" borderId="21" xfId="0" applyFont="1" applyFill="1" applyBorder="1" applyProtection="1"/>
    <xf numFmtId="170" fontId="35" fillId="24" borderId="22" xfId="0" applyNumberFormat="1" applyFont="1" applyFill="1" applyBorder="1" applyProtection="1"/>
    <xf numFmtId="0" fontId="36" fillId="24" borderId="22" xfId="0" applyFont="1" applyFill="1" applyBorder="1" applyProtection="1"/>
    <xf numFmtId="0" fontId="36" fillId="28" borderId="22" xfId="0" applyFont="1" applyFill="1" applyBorder="1" applyProtection="1"/>
    <xf numFmtId="0" fontId="34" fillId="24" borderId="21" xfId="0" applyFont="1" applyFill="1" applyBorder="1" applyAlignment="1" applyProtection="1">
      <alignment horizontal="left"/>
    </xf>
    <xf numFmtId="7" fontId="35" fillId="27" borderId="22" xfId="0" applyNumberFormat="1" applyFont="1" applyFill="1" applyBorder="1" applyProtection="1">
      <protection locked="0"/>
    </xf>
    <xf numFmtId="37" fontId="34" fillId="29" borderId="22" xfId="0" applyNumberFormat="1" applyFont="1" applyFill="1" applyBorder="1" applyProtection="1">
      <protection locked="0"/>
    </xf>
    <xf numFmtId="0" fontId="33" fillId="24" borderId="21" xfId="0" applyFont="1" applyFill="1" applyBorder="1" applyAlignment="1" applyProtection="1">
      <alignment horizontal="centerContinuous"/>
    </xf>
    <xf numFmtId="7" fontId="34" fillId="28" borderId="22" xfId="0" applyNumberFormat="1" applyFont="1" applyFill="1" applyBorder="1" applyProtection="1"/>
    <xf numFmtId="37" fontId="34" fillId="24" borderId="22" xfId="0" applyNumberFormat="1" applyFont="1" applyFill="1" applyBorder="1" applyProtection="1"/>
    <xf numFmtId="5" fontId="34" fillId="28" borderId="22" xfId="0" applyNumberFormat="1" applyFont="1" applyFill="1" applyBorder="1" applyProtection="1"/>
    <xf numFmtId="5" fontId="34" fillId="24" borderId="22" xfId="0" applyNumberFormat="1" applyFont="1" applyFill="1" applyBorder="1" applyProtection="1"/>
    <xf numFmtId="0" fontId="34" fillId="28" borderId="23" xfId="0" applyFont="1" applyFill="1" applyBorder="1" applyProtection="1"/>
    <xf numFmtId="0" fontId="34" fillId="28" borderId="8" xfId="0" applyFont="1" applyFill="1" applyBorder="1" applyProtection="1"/>
    <xf numFmtId="5" fontId="34" fillId="28" borderId="24" xfId="0" applyNumberFormat="1" applyFont="1" applyFill="1" applyBorder="1" applyProtection="1"/>
    <xf numFmtId="0" fontId="37" fillId="30" borderId="25" xfId="0" applyFont="1" applyFill="1" applyBorder="1" applyAlignment="1" applyProtection="1">
      <alignment horizontal="centerContinuous"/>
    </xf>
    <xf numFmtId="0" fontId="37" fillId="30" borderId="18" xfId="0" applyFont="1" applyFill="1" applyBorder="1" applyAlignment="1" applyProtection="1">
      <alignment horizontal="centerContinuous"/>
    </xf>
    <xf numFmtId="0" fontId="34" fillId="24" borderId="19" xfId="0" applyFont="1" applyFill="1" applyBorder="1" applyProtection="1"/>
    <xf numFmtId="0" fontId="33" fillId="24" borderId="6" xfId="0" applyFont="1" applyFill="1" applyBorder="1" applyAlignment="1" applyProtection="1">
      <alignment horizontal="right" vertical="center"/>
    </xf>
    <xf numFmtId="0" fontId="33" fillId="24" borderId="20" xfId="0" applyFont="1" applyFill="1" applyBorder="1" applyAlignment="1" applyProtection="1">
      <alignment horizontal="right" vertical="center"/>
    </xf>
    <xf numFmtId="0" fontId="33" fillId="28" borderId="23" xfId="0" applyFont="1" applyFill="1" applyBorder="1" applyProtection="1"/>
    <xf numFmtId="5" fontId="34" fillId="28" borderId="27" xfId="0" applyNumberFormat="1" applyFont="1" applyFill="1" applyBorder="1" applyAlignment="1" applyProtection="1">
      <alignment vertical="center"/>
    </xf>
    <xf numFmtId="7" fontId="34" fillId="28" borderId="28" xfId="0" applyNumberFormat="1" applyFont="1" applyFill="1" applyBorder="1" applyAlignment="1" applyProtection="1">
      <alignment vertical="center"/>
    </xf>
    <xf numFmtId="0" fontId="34" fillId="24" borderId="23" xfId="0" applyFont="1" applyFill="1" applyBorder="1" applyProtection="1"/>
    <xf numFmtId="0" fontId="34" fillId="24" borderId="8" xfId="0" applyFont="1" applyFill="1" applyBorder="1" applyProtection="1"/>
    <xf numFmtId="0" fontId="34" fillId="30" borderId="26" xfId="0" applyFont="1" applyFill="1" applyBorder="1" applyProtection="1"/>
    <xf numFmtId="0" fontId="38" fillId="24" borderId="0" xfId="0" applyFont="1" applyFill="1" applyAlignment="1" applyProtection="1">
      <alignment horizontal="centerContinuous"/>
    </xf>
    <xf numFmtId="0" fontId="39" fillId="0" borderId="0" xfId="0" applyFont="1" applyProtection="1"/>
    <xf numFmtId="0" fontId="40" fillId="24" borderId="0" xfId="0" applyFont="1" applyFill="1" applyAlignment="1" applyProtection="1">
      <alignment horizontal="centerContinuous" vertical="center"/>
    </xf>
    <xf numFmtId="0" fontId="34" fillId="24" borderId="0" xfId="0" applyFont="1" applyFill="1" applyAlignment="1" applyProtection="1">
      <alignment horizontal="centerContinuous"/>
    </xf>
    <xf numFmtId="0" fontId="34" fillId="24" borderId="0" xfId="0" applyFont="1" applyFill="1" applyProtection="1"/>
    <xf numFmtId="0" fontId="39" fillId="0" borderId="24" xfId="0" applyFont="1" applyBorder="1" applyProtection="1"/>
    <xf numFmtId="0" fontId="41" fillId="0" borderId="0" xfId="52" applyFont="1"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0" xfId="31" xr:uid="{00000000-0005-0000-0000-00001E000000}"/>
    <cellStyle name="Currency0" xfId="32" xr:uid="{00000000-0005-0000-0000-00001F000000}"/>
    <cellStyle name="DarkBlueOutline" xfId="33" xr:uid="{00000000-0005-0000-0000-000020000000}"/>
    <cellStyle name="DarkBlueOutlineYellow" xfId="34" xr:uid="{00000000-0005-0000-0000-000021000000}"/>
    <cellStyle name="Date" xfId="35" xr:uid="{00000000-0005-0000-0000-000022000000}"/>
    <cellStyle name="Dezimal [0]_Compiling Utility Macros" xfId="36" xr:uid="{00000000-0005-0000-0000-000023000000}"/>
    <cellStyle name="Dezimal_Compiling Utility Macros" xfId="37" xr:uid="{00000000-0005-0000-0000-000024000000}"/>
    <cellStyle name="Explanatory Text" xfId="38" builtinId="53" customBuiltin="1"/>
    <cellStyle name="Fixed" xfId="39" xr:uid="{00000000-0005-0000-0000-000026000000}"/>
    <cellStyle name="Good" xfId="40" builtinId="26" customBuiltin="1"/>
    <cellStyle name="GRAY" xfId="41" xr:uid="{00000000-0005-0000-0000-000028000000}"/>
    <cellStyle name="Gross Margin" xfId="42" xr:uid="{00000000-0005-0000-0000-000029000000}"/>
    <cellStyle name="header" xfId="43" xr:uid="{00000000-0005-0000-0000-00002A000000}"/>
    <cellStyle name="Header Total" xfId="44" xr:uid="{00000000-0005-0000-0000-00002B000000}"/>
    <cellStyle name="Header1" xfId="45" xr:uid="{00000000-0005-0000-0000-00002C000000}"/>
    <cellStyle name="Header2" xfId="46" xr:uid="{00000000-0005-0000-0000-00002D000000}"/>
    <cellStyle name="Header3"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xr:uid="{00000000-0005-0000-0000-000035000000}"/>
    <cellStyle name="Linked Cell" xfId="55" builtinId="24" customBuiltin="1"/>
    <cellStyle name="Major Total" xfId="56" xr:uid="{00000000-0005-0000-0000-000037000000}"/>
    <cellStyle name="Neutral" xfId="57" builtinId="28" customBuiltin="1"/>
    <cellStyle name="NonPrint_TemTitle" xfId="58" xr:uid="{00000000-0005-0000-0000-000039000000}"/>
    <cellStyle name="Normal" xfId="0" builtinId="0"/>
    <cellStyle name="Normal 2" xfId="59" xr:uid="{00000000-0005-0000-0000-00003B000000}"/>
    <cellStyle name="NormalRed" xfId="60" xr:uid="{00000000-0005-0000-0000-00003C000000}"/>
    <cellStyle name="Note" xfId="61" builtinId="10" customBuiltin="1"/>
    <cellStyle name="Output" xfId="62" builtinId="21" customBuiltin="1"/>
    <cellStyle name="Percent.0" xfId="63" xr:uid="{00000000-0005-0000-0000-00003F000000}"/>
    <cellStyle name="Percent.00" xfId="64" xr:uid="{00000000-0005-0000-0000-000040000000}"/>
    <cellStyle name="RED POSTED" xfId="65" xr:uid="{00000000-0005-0000-0000-000041000000}"/>
    <cellStyle name="Standard_Anpassen der Amortisation" xfId="66" xr:uid="{00000000-0005-0000-0000-000042000000}"/>
    <cellStyle name="Text_simple" xfId="67" xr:uid="{00000000-0005-0000-0000-000043000000}"/>
    <cellStyle name="Title" xfId="68" builtinId="15" customBuiltin="1"/>
    <cellStyle name="TmsRmn10BlueItalic" xfId="69" xr:uid="{00000000-0005-0000-0000-000045000000}"/>
    <cellStyle name="TmsRmn10Bold" xfId="70" xr:uid="{00000000-0005-0000-0000-000046000000}"/>
    <cellStyle name="Total" xfId="71" builtinId="25" customBuiltin="1"/>
    <cellStyle name="Währung [0]_Compiling Utility Macros" xfId="72" xr:uid="{00000000-0005-0000-0000-000048000000}"/>
    <cellStyle name="Währung_Compiling Utility Macros" xfId="73" xr:uid="{00000000-0005-0000-0000-000049000000}"/>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1</xdr:row>
      <xdr:rowOff>85725</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0" y="0"/>
          <a:ext cx="228600" cy="2476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pageSetUpPr autoPageBreaks="0" fitToPage="1"/>
  </sheetPr>
  <dimension ref="B3:F36"/>
  <sheetViews>
    <sheetView showGridLines="0" showRowColHeaders="0" tabSelected="1" zoomScaleNormal="100" workbookViewId="0">
      <selection activeCell="L14" sqref="L14"/>
    </sheetView>
  </sheetViews>
  <sheetFormatPr defaultRowHeight="12.75" x14ac:dyDescent="0.2"/>
  <cols>
    <col min="1" max="1" width="1.7109375" style="39" customWidth="1"/>
    <col min="2" max="2" width="8.85546875" style="39" customWidth="1"/>
    <col min="3" max="3" width="48" style="39" customWidth="1"/>
    <col min="4" max="5" width="16.85546875" style="39" customWidth="1"/>
    <col min="6" max="6" width="8.85546875" style="39" customWidth="1"/>
    <col min="7" max="7" width="4.7109375" style="39" customWidth="1"/>
    <col min="8" max="16384" width="9.140625" style="39"/>
  </cols>
  <sheetData>
    <row r="3" spans="2:6" ht="13.5" thickBot="1" x14ac:dyDescent="0.25">
      <c r="B3" s="38"/>
      <c r="C3" s="38"/>
      <c r="D3" s="38"/>
      <c r="E3" s="38"/>
      <c r="F3" s="38"/>
    </row>
    <row r="4" spans="2:6" ht="33" thickBot="1" x14ac:dyDescent="0.45">
      <c r="B4" s="40"/>
      <c r="C4" s="28" t="s">
        <v>0</v>
      </c>
      <c r="D4" s="27"/>
      <c r="E4" s="37"/>
      <c r="F4" s="41"/>
    </row>
    <row r="5" spans="2:6" ht="13.5" thickBot="1" x14ac:dyDescent="0.25">
      <c r="B5" s="42"/>
      <c r="C5" s="35"/>
      <c r="D5" s="36"/>
      <c r="E5" s="43"/>
      <c r="F5" s="42"/>
    </row>
    <row r="6" spans="2:6" x14ac:dyDescent="0.2">
      <c r="B6" s="42"/>
      <c r="C6" s="29"/>
      <c r="D6" s="30" t="s">
        <v>1</v>
      </c>
      <c r="E6" s="31" t="s">
        <v>2</v>
      </c>
      <c r="F6" s="42"/>
    </row>
    <row r="7" spans="2:6" x14ac:dyDescent="0.2">
      <c r="B7" s="42"/>
      <c r="C7" s="9" t="s">
        <v>3</v>
      </c>
      <c r="D7" s="2"/>
      <c r="E7" s="10"/>
      <c r="F7" s="42"/>
    </row>
    <row r="8" spans="2:6" x14ac:dyDescent="0.2">
      <c r="B8" s="42"/>
      <c r="C8" s="7" t="s">
        <v>4</v>
      </c>
      <c r="D8" s="3"/>
      <c r="E8" s="11">
        <v>5</v>
      </c>
      <c r="F8" s="42"/>
    </row>
    <row r="9" spans="2:6" x14ac:dyDescent="0.2">
      <c r="B9" s="42"/>
      <c r="C9" s="12" t="s">
        <v>5</v>
      </c>
      <c r="D9" s="3"/>
      <c r="E9" s="11">
        <v>10</v>
      </c>
      <c r="F9" s="42"/>
    </row>
    <row r="10" spans="2:6" x14ac:dyDescent="0.2">
      <c r="B10" s="42"/>
      <c r="C10" s="7" t="s">
        <v>6</v>
      </c>
      <c r="D10" s="4">
        <v>150000</v>
      </c>
      <c r="E10" s="11">
        <v>3</v>
      </c>
      <c r="F10" s="42"/>
    </row>
    <row r="11" spans="2:6" x14ac:dyDescent="0.2">
      <c r="B11" s="42"/>
      <c r="C11" s="9" t="s">
        <v>7</v>
      </c>
      <c r="D11" s="3"/>
      <c r="E11" s="13"/>
      <c r="F11" s="42"/>
    </row>
    <row r="12" spans="2:6" x14ac:dyDescent="0.2">
      <c r="B12" s="42"/>
      <c r="C12" s="7" t="s">
        <v>8</v>
      </c>
      <c r="D12" s="4">
        <v>200000</v>
      </c>
      <c r="E12" s="11">
        <v>1.5</v>
      </c>
      <c r="F12" s="42"/>
    </row>
    <row r="13" spans="2:6" x14ac:dyDescent="0.2">
      <c r="B13" s="42"/>
      <c r="C13" s="12" t="s">
        <v>9</v>
      </c>
      <c r="D13" s="4">
        <v>10000</v>
      </c>
      <c r="E13" s="11"/>
      <c r="F13" s="42"/>
    </row>
    <row r="14" spans="2:6" x14ac:dyDescent="0.2">
      <c r="B14" s="42"/>
      <c r="C14" s="7" t="s">
        <v>10</v>
      </c>
      <c r="D14" s="4">
        <v>25000</v>
      </c>
      <c r="E14" s="11"/>
      <c r="F14" s="42"/>
    </row>
    <row r="15" spans="2:6" x14ac:dyDescent="0.2">
      <c r="B15" s="42"/>
      <c r="C15" s="9" t="s">
        <v>11</v>
      </c>
      <c r="D15" s="3"/>
      <c r="E15" s="13"/>
      <c r="F15" s="42"/>
    </row>
    <row r="16" spans="2:6" x14ac:dyDescent="0.2">
      <c r="B16" s="42"/>
      <c r="C16" s="7" t="s">
        <v>12</v>
      </c>
      <c r="D16" s="4">
        <v>100000</v>
      </c>
      <c r="E16" s="11"/>
      <c r="F16" s="42"/>
    </row>
    <row r="17" spans="2:6" x14ac:dyDescent="0.2">
      <c r="B17" s="42"/>
      <c r="C17" s="12" t="s">
        <v>13</v>
      </c>
      <c r="D17" s="4">
        <v>6000</v>
      </c>
      <c r="E17" s="11">
        <v>0.5</v>
      </c>
      <c r="F17" s="42"/>
    </row>
    <row r="18" spans="2:6" x14ac:dyDescent="0.2">
      <c r="B18" s="42"/>
      <c r="C18" s="7" t="s">
        <v>14</v>
      </c>
      <c r="D18" s="4">
        <v>15000</v>
      </c>
      <c r="E18" s="11"/>
      <c r="F18" s="42"/>
    </row>
    <row r="19" spans="2:6" ht="13.5" thickBot="1" x14ac:dyDescent="0.25">
      <c r="B19" s="42"/>
      <c r="C19" s="32" t="s">
        <v>15</v>
      </c>
      <c r="D19" s="33">
        <f>IF(D10,SUM(D10:D18),"")</f>
        <v>506000</v>
      </c>
      <c r="E19" s="34">
        <f>IF(E8,SUM(E8:E18),"")</f>
        <v>20</v>
      </c>
      <c r="F19" s="42"/>
    </row>
    <row r="20" spans="2:6" x14ac:dyDescent="0.2">
      <c r="B20" s="42"/>
      <c r="C20" s="7"/>
      <c r="D20" s="1"/>
      <c r="E20" s="14"/>
      <c r="F20" s="42"/>
    </row>
    <row r="21" spans="2:6" x14ac:dyDescent="0.2">
      <c r="B21" s="42"/>
      <c r="C21" s="9" t="s">
        <v>16</v>
      </c>
      <c r="D21" s="2"/>
      <c r="E21" s="15"/>
      <c r="F21" s="42"/>
    </row>
    <row r="22" spans="2:6" x14ac:dyDescent="0.2">
      <c r="B22" s="42"/>
      <c r="C22" s="16" t="s">
        <v>17</v>
      </c>
      <c r="D22" s="1"/>
      <c r="E22" s="17">
        <v>25</v>
      </c>
      <c r="F22" s="42"/>
    </row>
    <row r="23" spans="2:6" x14ac:dyDescent="0.2">
      <c r="B23" s="42"/>
      <c r="C23" s="12" t="s">
        <v>18</v>
      </c>
      <c r="D23" s="2"/>
      <c r="E23" s="18">
        <v>200000</v>
      </c>
      <c r="F23" s="42"/>
    </row>
    <row r="24" spans="2:6" x14ac:dyDescent="0.2">
      <c r="B24" s="42"/>
      <c r="C24" s="7" t="s">
        <v>19</v>
      </c>
      <c r="D24" s="1"/>
      <c r="E24" s="17">
        <v>25000</v>
      </c>
      <c r="F24" s="42"/>
    </row>
    <row r="25" spans="2:6" x14ac:dyDescent="0.2">
      <c r="B25" s="42"/>
      <c r="C25" s="7"/>
      <c r="D25" s="1"/>
      <c r="E25" s="8"/>
      <c r="F25" s="42"/>
    </row>
    <row r="26" spans="2:6" x14ac:dyDescent="0.2">
      <c r="B26" s="42"/>
      <c r="C26" s="7"/>
      <c r="D26" s="1"/>
      <c r="E26" s="8"/>
      <c r="F26" s="42"/>
    </row>
    <row r="27" spans="2:6" x14ac:dyDescent="0.2">
      <c r="B27" s="42"/>
      <c r="C27" s="19" t="s">
        <v>20</v>
      </c>
      <c r="D27" s="5"/>
      <c r="E27" s="6"/>
      <c r="F27" s="42"/>
    </row>
    <row r="28" spans="2:6" x14ac:dyDescent="0.2">
      <c r="B28" s="42"/>
      <c r="C28" s="12" t="s">
        <v>21</v>
      </c>
      <c r="D28" s="2"/>
      <c r="E28" s="20">
        <f>IF(E22,+E22-E19,"")</f>
        <v>5</v>
      </c>
      <c r="F28" s="42"/>
    </row>
    <row r="29" spans="2:6" x14ac:dyDescent="0.2">
      <c r="B29" s="42"/>
      <c r="C29" s="7" t="s">
        <v>22</v>
      </c>
      <c r="D29" s="1"/>
      <c r="E29" s="21">
        <f>IF(E22,IF(E28=0,0,+D19/E28),"")</f>
        <v>101200</v>
      </c>
      <c r="F29" s="42"/>
    </row>
    <row r="30" spans="2:6" x14ac:dyDescent="0.2">
      <c r="B30" s="42"/>
      <c r="C30" s="12" t="s">
        <v>23</v>
      </c>
      <c r="D30" s="2"/>
      <c r="E30" s="22">
        <f>IF(E22,+E22*E29,"")</f>
        <v>2530000</v>
      </c>
      <c r="F30" s="42"/>
    </row>
    <row r="31" spans="2:6" x14ac:dyDescent="0.2">
      <c r="B31" s="42"/>
      <c r="C31" s="7" t="s">
        <v>24</v>
      </c>
      <c r="D31" s="1"/>
      <c r="E31" s="23">
        <f>IF(E22,+E22*E23,"")</f>
        <v>5000000</v>
      </c>
      <c r="F31" s="42"/>
    </row>
    <row r="32" spans="2:6" x14ac:dyDescent="0.2">
      <c r="B32" s="42"/>
      <c r="C32" s="12" t="s">
        <v>25</v>
      </c>
      <c r="D32" s="2"/>
      <c r="E32" s="22">
        <f>IF(E22,(+E23*E22)-(D19+E19*E23),"")</f>
        <v>494000</v>
      </c>
      <c r="F32" s="42"/>
    </row>
    <row r="33" spans="2:6" x14ac:dyDescent="0.2">
      <c r="B33" s="42"/>
      <c r="C33" s="7" t="s">
        <v>26</v>
      </c>
      <c r="D33" s="1"/>
      <c r="E33" s="21">
        <f>IF(E24,IF(E24=0,0,(+E24+D19)/E28),"")</f>
        <v>106200</v>
      </c>
      <c r="F33" s="42"/>
    </row>
    <row r="34" spans="2:6" ht="13.5" thickBot="1" x14ac:dyDescent="0.25">
      <c r="B34" s="42"/>
      <c r="C34" s="24" t="s">
        <v>27</v>
      </c>
      <c r="D34" s="25"/>
      <c r="E34" s="26">
        <f>IF(E24,IF(E24=0,0,+E33*E22),"")</f>
        <v>2655000</v>
      </c>
      <c r="F34" s="42"/>
    </row>
    <row r="36" spans="2:6" x14ac:dyDescent="0.2">
      <c r="C36" s="44"/>
      <c r="D36" s="44"/>
      <c r="E36" s="44"/>
    </row>
  </sheetData>
  <mergeCells count="1">
    <mergeCell ref="C36:E36"/>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45D4091-093C-4993-9D7D-168ACC75F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Break-Even Analysis (2)</vt:lpstr>
      <vt:lpstr>'Break-Even Analysis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2021-06-30T06:58:42Z</dcterms:created>
  <dcterms:modified xsi:type="dcterms:W3CDTF">2021-07-08T10:41:39Z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TC018775169991</vt:lpwstr>
  </property>
</Properties>
</file>