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<sst xmlns="http://schemas.openxmlformats.org/spreadsheetml/2006/main" count="21" uniqueCount="21">
  <si>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Creditor</t>
  </si>
  <si>
    <t>Balance Due</t>
  </si>
  <si>
    <t>% of Total</t>
  </si>
  <si>
    <t>Interest Rate</t>
  </si>
  <si>
    <t>Total Debt:</t>
  </si>
  <si>
    <t>Fractional Rate</t>
  </si>
  <si>
    <t>Monthly Payment</t>
  </si>
  <si>
    <t>Average Interest Rate:</t>
  </si>
  <si>
    <t>Total Monthly Payments:</t>
  </si>
  <si>
    <t>Amount Available:</t>
  </si>
  <si>
    <t>Extra Repayments:</t>
  </si>
  <si>
    <t>(Put this towards the highest interest loan)</t>
  </si>
  <si>
    <t>(Fill in what you have budgeted)</t>
  </si>
  <si>
    <t>Average Monthly Interest:</t>
  </si>
  <si>
    <t>Debt Reduction Spreadsheet</t>
  </si>
  <si>
    <t xml:space="preserve">          Where frugal living is sexy, delicious, and fun!</t>
  </si>
  <si>
    <t>VISA Credit Card</t>
  </si>
  <si>
    <t>MC Credit Card</t>
  </si>
  <si>
    <t>Car Loan</t>
  </si>
  <si>
    <t>Mortgage</t>
  </si>
  <si>
    <t>Student Loan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</si>
</sst>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000000000000%"/>
    <numFmt numFmtId="175" formatCode="0.0%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Trebuchet MS Bold"/>
      <family val="0"/>
    </font>
    <font>
      <sz val="8"/>
      <name val="Verdana"/>
      <family val="0"/>
    </font>
    <font>
      <b/>
      <sz val="22"/>
      <name val="Verdana"/>
      <family val="0"/>
    </font>
    <font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2" fontId="0" fillId="3" borderId="10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172" fontId="0" fillId="3" borderId="12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172" fontId="0" fillId="3" borderId="14" xfId="0" applyNumberFormat="1" applyFont="1" applyFill="1" applyBorder="1" applyAlignment="1">
      <alignment/>
    </xf>
    <xf numFmtId="172" fontId="1" fillId="3" borderId="15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/>
    </xf>
    <xf numFmtId="174" fontId="0" fillId="3" borderId="16" xfId="0" applyNumberFormat="1" applyFont="1" applyFill="1" applyBorder="1" applyAlignment="1">
      <alignment/>
    </xf>
    <xf numFmtId="174" fontId="0" fillId="3" borderId="17" xfId="0" applyNumberFormat="1" applyFont="1" applyFill="1" applyBorder="1" applyAlignment="1">
      <alignment/>
    </xf>
    <xf numFmtId="174" fontId="0" fillId="3" borderId="18" xfId="0" applyNumberFormat="1" applyFont="1" applyFill="1" applyBorder="1" applyAlignment="1">
      <alignment/>
    </xf>
    <xf numFmtId="10" fontId="0" fillId="3" borderId="19" xfId="0" applyNumberFormat="1" applyFont="1" applyFill="1" applyBorder="1" applyAlignment="1">
      <alignment/>
    </xf>
    <xf numFmtId="10" fontId="0" fillId="3" borderId="20" xfId="0" applyNumberFormat="1" applyFont="1" applyFill="1" applyBorder="1" applyAlignment="1">
      <alignment/>
    </xf>
    <xf numFmtId="10" fontId="0" fillId="3" borderId="21" xfId="0" applyNumberFormat="1" applyFont="1" applyFill="1" applyBorder="1" applyAlignment="1">
      <alignment/>
    </xf>
    <xf numFmtId="172" fontId="0" fillId="3" borderId="22" xfId="0" applyNumberFormat="1" applyFont="1" applyFill="1" applyBorder="1" applyAlignment="1">
      <alignment/>
    </xf>
    <xf numFmtId="172" fontId="0" fillId="3" borderId="23" xfId="0" applyNumberFormat="1" applyFont="1" applyFill="1" applyBorder="1" applyAlignment="1">
      <alignment/>
    </xf>
    <xf numFmtId="172" fontId="0" fillId="3" borderId="24" xfId="0" applyNumberFormat="1" applyFont="1" applyFill="1" applyBorder="1" applyAlignment="1">
      <alignment/>
    </xf>
    <xf numFmtId="4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1028700</xdr:colOff>
      <xdr:row>1</xdr:row>
      <xdr:rowOff>104775</xdr:rowOff>
    </xdr:from>
    <xdr:to>
      <xdr:col>8</xdr:col>
      <xdr:colOff>47625</xdr:colOff>
      <xdr:row>2</xdr:row>
      <xdr:rowOff>28575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0975"/>
          <a:ext cx="2266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33</xdr:row>
      <xdr:rowOff>152400</xdr:rowOff>
    </xdr:from>
    <xdr:to>
      <xdr:col>3</xdr:col>
      <xdr:colOff>66675</xdr:colOff>
      <xdr:row>35</xdr:row>
      <xdr:rowOff>28575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600700"/>
          <a:ext cx="2266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workbookViewId="0" topLeftCell="A1">
      <selection activeCell="K27" sqref="K27"/>
    </sheetView>
  </sheetViews>
  <sheetFormatPr defaultColWidth="9.00390625" defaultRowHeight="12.75"/>
  <cols>
    <col min="1" max="1" width="2.125" style="3" customWidth="1"/>
    <col min="2" max="2" width="2.00390625" style="3" customWidth="1"/>
    <col min="3" max="3" width="28.125" style="3" customWidth="1"/>
    <col min="4" max="4" width="15.125" style="4" customWidth="1"/>
    <col min="5" max="5" width="14.75390625" style="2" customWidth="1"/>
    <col min="6" max="6" width="1.875" style="3" hidden="1" customWidth="1"/>
    <col min="7" max="7" width="16.875" style="4" customWidth="1"/>
    <col min="8" max="8" width="11.00390625" style="2" customWidth="1"/>
    <col min="9" max="9" width="2.00390625" style="3" customWidth="1"/>
    <col min="10" max="10" width="3.375" style="3" customWidth="1"/>
    <col min="11" max="16384" width="10.75390625" style="3" customWidth="1"/>
  </cols>
  <sheetData>
    <row r="1" ht="6" customHeight="1"/>
    <row r="2" ht="39" customHeight="1">
      <c r="B2" s="35" t="s">
        <v>14</v>
      </c>
    </row>
    <row r="3" ht="6.75" customHeight="1"/>
    <row r="4" spans="2:9" ht="12.75">
      <c r="B4" s="5"/>
      <c r="C4" s="6"/>
      <c r="D4" s="7"/>
      <c r="E4" s="8"/>
      <c r="F4" s="6"/>
      <c r="G4" s="7"/>
      <c r="H4" s="8"/>
      <c r="I4" s="9"/>
    </row>
    <row r="5" spans="2:9" ht="12.75">
      <c r="B5" s="10"/>
      <c r="C5" s="11" t="s">
        <v>0</v>
      </c>
      <c r="D5" s="12" t="s">
        <v>1</v>
      </c>
      <c r="E5" s="13" t="s">
        <v>3</v>
      </c>
      <c r="F5" s="14" t="s">
        <v>5</v>
      </c>
      <c r="G5" s="12" t="s">
        <v>6</v>
      </c>
      <c r="H5" s="13" t="s">
        <v>2</v>
      </c>
      <c r="I5" s="16"/>
    </row>
    <row r="6" spans="2:9" ht="12.75">
      <c r="B6" s="10"/>
      <c r="C6" s="27" t="s">
        <v>16</v>
      </c>
      <c r="D6" s="42">
        <v>3225.34</v>
      </c>
      <c r="E6" s="39">
        <v>0.195</v>
      </c>
      <c r="F6" s="36">
        <f aca="true" t="shared" si="0" ref="F6:F24">IF(E6&gt;0,E6*H6,0)</f>
        <v>0.0022871636505593256</v>
      </c>
      <c r="G6" s="28">
        <v>135</v>
      </c>
      <c r="H6" s="18">
        <f aca="true" t="shared" si="1" ref="H6:H24">IF(D6&gt;0,D6/SUM($D$6:$D$24),"")</f>
        <v>0.011729044361842696</v>
      </c>
      <c r="I6" s="16"/>
    </row>
    <row r="7" spans="2:9" ht="12.75">
      <c r="B7" s="10"/>
      <c r="C7" s="29" t="s">
        <v>17</v>
      </c>
      <c r="D7" s="43">
        <v>225.11</v>
      </c>
      <c r="E7" s="40">
        <v>0.2025</v>
      </c>
      <c r="F7" s="37">
        <f t="shared" si="0"/>
        <v>0.00016577038333931242</v>
      </c>
      <c r="G7" s="30">
        <v>10</v>
      </c>
      <c r="H7" s="18">
        <f t="shared" si="1"/>
        <v>0.0008186191769842588</v>
      </c>
      <c r="I7" s="16"/>
    </row>
    <row r="8" spans="2:9" ht="12.75">
      <c r="B8" s="10"/>
      <c r="C8" s="29" t="s">
        <v>18</v>
      </c>
      <c r="D8" s="43">
        <v>6448</v>
      </c>
      <c r="E8" s="40">
        <v>0.0325</v>
      </c>
      <c r="F8" s="37">
        <f t="shared" si="0"/>
        <v>0.0007620711417921073</v>
      </c>
      <c r="G8" s="30">
        <v>350</v>
      </c>
      <c r="H8" s="18">
        <f t="shared" si="1"/>
        <v>0.02344834282437253</v>
      </c>
      <c r="I8" s="16"/>
    </row>
    <row r="9" spans="2:9" ht="12.75">
      <c r="B9" s="10"/>
      <c r="C9" s="29" t="s">
        <v>19</v>
      </c>
      <c r="D9" s="43">
        <v>247777</v>
      </c>
      <c r="E9" s="40">
        <v>0.0415</v>
      </c>
      <c r="F9" s="37">
        <f t="shared" si="0"/>
        <v>0.037393508321925235</v>
      </c>
      <c r="G9" s="45">
        <v>1851.46</v>
      </c>
      <c r="H9" s="18">
        <f t="shared" si="1"/>
        <v>0.9010483932994032</v>
      </c>
      <c r="I9" s="16"/>
    </row>
    <row r="10" spans="2:9" ht="12.75">
      <c r="B10" s="10"/>
      <c r="C10" s="29" t="s">
        <v>20</v>
      </c>
      <c r="D10" s="43">
        <v>17312</v>
      </c>
      <c r="E10" s="40">
        <v>0.07</v>
      </c>
      <c r="F10" s="37">
        <f t="shared" si="0"/>
        <v>0.004406892023617805</v>
      </c>
      <c r="G10" s="30">
        <v>250</v>
      </c>
      <c r="H10" s="18">
        <f t="shared" si="1"/>
        <v>0.06295560033739721</v>
      </c>
      <c r="I10" s="16"/>
    </row>
    <row r="11" spans="2:9" ht="12.75">
      <c r="B11" s="10"/>
      <c r="C11" s="29"/>
      <c r="D11" s="43"/>
      <c r="E11" s="40"/>
      <c r="F11" s="37">
        <f t="shared" si="0"/>
        <v>0</v>
      </c>
      <c r="G11" s="30"/>
      <c r="H11" s="18">
        <f t="shared" si="1"/>
      </c>
      <c r="I11" s="16"/>
    </row>
    <row r="12" spans="2:9" ht="12.75">
      <c r="B12" s="10"/>
      <c r="C12" s="29"/>
      <c r="D12" s="43"/>
      <c r="E12" s="40"/>
      <c r="F12" s="37">
        <f t="shared" si="0"/>
        <v>0</v>
      </c>
      <c r="G12" s="30"/>
      <c r="H12" s="18">
        <f t="shared" si="1"/>
      </c>
      <c r="I12" s="16"/>
    </row>
    <row r="13" spans="2:9" ht="12.75">
      <c r="B13" s="10"/>
      <c r="C13" s="29"/>
      <c r="D13" s="43"/>
      <c r="E13" s="40"/>
      <c r="F13" s="37">
        <f t="shared" si="0"/>
        <v>0</v>
      </c>
      <c r="G13" s="30"/>
      <c r="H13" s="18">
        <f t="shared" si="1"/>
      </c>
      <c r="I13" s="16"/>
    </row>
    <row r="14" spans="2:9" ht="12.75">
      <c r="B14" s="10"/>
      <c r="C14" s="29"/>
      <c r="D14" s="43"/>
      <c r="E14" s="40"/>
      <c r="F14" s="37">
        <f t="shared" si="0"/>
        <v>0</v>
      </c>
      <c r="G14" s="30"/>
      <c r="H14" s="18">
        <f t="shared" si="1"/>
      </c>
      <c r="I14" s="16"/>
    </row>
    <row r="15" spans="2:9" ht="12.75">
      <c r="B15" s="10"/>
      <c r="C15" s="29"/>
      <c r="D15" s="43"/>
      <c r="E15" s="40"/>
      <c r="F15" s="37">
        <f t="shared" si="0"/>
        <v>0</v>
      </c>
      <c r="G15" s="30"/>
      <c r="H15" s="18">
        <f t="shared" si="1"/>
      </c>
      <c r="I15" s="16"/>
    </row>
    <row r="16" spans="2:9" ht="12.75">
      <c r="B16" s="10"/>
      <c r="C16" s="29"/>
      <c r="D16" s="43"/>
      <c r="E16" s="40"/>
      <c r="F16" s="37">
        <f t="shared" si="0"/>
        <v>0</v>
      </c>
      <c r="G16" s="30"/>
      <c r="H16" s="18">
        <f t="shared" si="1"/>
      </c>
      <c r="I16" s="16"/>
    </row>
    <row r="17" spans="2:9" ht="12.75">
      <c r="B17" s="10"/>
      <c r="C17" s="29"/>
      <c r="D17" s="43"/>
      <c r="E17" s="40"/>
      <c r="F17" s="37">
        <f t="shared" si="0"/>
        <v>0</v>
      </c>
      <c r="G17" s="30"/>
      <c r="H17" s="18">
        <f t="shared" si="1"/>
      </c>
      <c r="I17" s="16"/>
    </row>
    <row r="18" spans="2:9" ht="12.75">
      <c r="B18" s="10"/>
      <c r="C18" s="29"/>
      <c r="D18" s="43"/>
      <c r="E18" s="40"/>
      <c r="F18" s="37">
        <f t="shared" si="0"/>
        <v>0</v>
      </c>
      <c r="G18" s="30"/>
      <c r="H18" s="18">
        <f t="shared" si="1"/>
      </c>
      <c r="I18" s="16"/>
    </row>
    <row r="19" spans="2:9" ht="12.75">
      <c r="B19" s="10"/>
      <c r="C19" s="29"/>
      <c r="D19" s="43"/>
      <c r="E19" s="40"/>
      <c r="F19" s="37">
        <f t="shared" si="0"/>
        <v>0</v>
      </c>
      <c r="G19" s="30"/>
      <c r="H19" s="18">
        <f t="shared" si="1"/>
      </c>
      <c r="I19" s="16"/>
    </row>
    <row r="20" spans="2:9" ht="12.75">
      <c r="B20" s="10"/>
      <c r="C20" s="29"/>
      <c r="D20" s="43"/>
      <c r="E20" s="40"/>
      <c r="F20" s="37">
        <f t="shared" si="0"/>
        <v>0</v>
      </c>
      <c r="G20" s="30"/>
      <c r="H20" s="18">
        <f t="shared" si="1"/>
      </c>
      <c r="I20" s="16"/>
    </row>
    <row r="21" spans="2:9" ht="12.75">
      <c r="B21" s="10"/>
      <c r="C21" s="29"/>
      <c r="D21" s="43"/>
      <c r="E21" s="40"/>
      <c r="F21" s="37">
        <f t="shared" si="0"/>
        <v>0</v>
      </c>
      <c r="G21" s="30"/>
      <c r="H21" s="18">
        <f t="shared" si="1"/>
      </c>
      <c r="I21" s="16"/>
    </row>
    <row r="22" spans="2:9" ht="12.75">
      <c r="B22" s="10"/>
      <c r="C22" s="29"/>
      <c r="D22" s="43"/>
      <c r="E22" s="40"/>
      <c r="F22" s="37">
        <f t="shared" si="0"/>
        <v>0</v>
      </c>
      <c r="G22" s="30"/>
      <c r="H22" s="18">
        <f t="shared" si="1"/>
      </c>
      <c r="I22" s="16"/>
    </row>
    <row r="23" spans="2:9" ht="12.75">
      <c r="B23" s="10"/>
      <c r="C23" s="29"/>
      <c r="D23" s="43"/>
      <c r="E23" s="40"/>
      <c r="F23" s="37">
        <f t="shared" si="0"/>
        <v>0</v>
      </c>
      <c r="G23" s="30"/>
      <c r="H23" s="18">
        <f t="shared" si="1"/>
      </c>
      <c r="I23" s="16"/>
    </row>
    <row r="24" spans="2:9" ht="12.75">
      <c r="B24" s="10"/>
      <c r="C24" s="31"/>
      <c r="D24" s="44"/>
      <c r="E24" s="41"/>
      <c r="F24" s="38">
        <f t="shared" si="0"/>
        <v>0</v>
      </c>
      <c r="G24" s="32"/>
      <c r="H24" s="18">
        <f t="shared" si="1"/>
      </c>
      <c r="I24" s="16"/>
    </row>
    <row r="25" spans="2:9" ht="7.5" customHeight="1">
      <c r="B25" s="10"/>
      <c r="C25" s="11"/>
      <c r="D25" s="15"/>
      <c r="E25" s="19"/>
      <c r="F25" s="11"/>
      <c r="G25" s="15"/>
      <c r="H25" s="19"/>
      <c r="I25" s="16"/>
    </row>
    <row r="26" spans="2:9" ht="12.75">
      <c r="B26" s="10"/>
      <c r="C26" s="11" t="s">
        <v>4</v>
      </c>
      <c r="D26" s="15">
        <f>SUM(D6:D24)</f>
        <v>274987.45</v>
      </c>
      <c r="E26" s="19"/>
      <c r="F26" s="11"/>
      <c r="G26" s="15"/>
      <c r="H26" s="19"/>
      <c r="I26" s="16"/>
    </row>
    <row r="27" spans="2:9" s="1" customFormat="1" ht="12.75">
      <c r="B27" s="20"/>
      <c r="C27" s="11" t="s">
        <v>7</v>
      </c>
      <c r="D27" s="19">
        <f>SUM(F6:F24)</f>
        <v>0.04501540552123379</v>
      </c>
      <c r="E27" s="19"/>
      <c r="F27" s="11"/>
      <c r="G27" s="15"/>
      <c r="H27" s="19"/>
      <c r="I27" s="21"/>
    </row>
    <row r="28" spans="2:9" s="1" customFormat="1" ht="12.75">
      <c r="B28" s="20"/>
      <c r="C28" s="11" t="s">
        <v>13</v>
      </c>
      <c r="D28" s="15">
        <f>D26*D27/12</f>
        <v>1031.5559645833334</v>
      </c>
      <c r="E28" s="19"/>
      <c r="F28" s="11"/>
      <c r="G28" s="15"/>
      <c r="H28" s="19"/>
      <c r="I28" s="21"/>
    </row>
    <row r="29" spans="2:9" s="1" customFormat="1" ht="12.75">
      <c r="B29" s="20"/>
      <c r="C29" s="11"/>
      <c r="D29" s="15"/>
      <c r="E29" s="19"/>
      <c r="F29" s="11"/>
      <c r="G29" s="15"/>
      <c r="H29" s="19"/>
      <c r="I29" s="21"/>
    </row>
    <row r="30" spans="2:9" ht="12.75">
      <c r="B30" s="10"/>
      <c r="C30" s="11" t="s">
        <v>8</v>
      </c>
      <c r="D30" s="15">
        <f>SUM(G6:G24)</f>
        <v>2596.46</v>
      </c>
      <c r="E30" s="18"/>
      <c r="F30" s="14"/>
      <c r="G30" s="17"/>
      <c r="H30" s="18"/>
      <c r="I30" s="16"/>
    </row>
    <row r="31" spans="2:9" ht="12.75">
      <c r="B31" s="10"/>
      <c r="C31" s="11" t="s">
        <v>9</v>
      </c>
      <c r="D31" s="33">
        <v>2976</v>
      </c>
      <c r="E31" s="18" t="s">
        <v>12</v>
      </c>
      <c r="F31" s="14"/>
      <c r="G31" s="17"/>
      <c r="H31" s="18"/>
      <c r="I31" s="16"/>
    </row>
    <row r="32" spans="2:9" ht="12.75">
      <c r="B32" s="10"/>
      <c r="C32" s="11" t="s">
        <v>10</v>
      </c>
      <c r="D32" s="15">
        <f>D31-D30</f>
        <v>379.53999999999996</v>
      </c>
      <c r="E32" s="18" t="s">
        <v>11</v>
      </c>
      <c r="F32" s="14"/>
      <c r="G32" s="17"/>
      <c r="H32" s="18"/>
      <c r="I32" s="16"/>
    </row>
    <row r="33" spans="2:9" ht="12.75">
      <c r="B33" s="22"/>
      <c r="C33" s="23"/>
      <c r="D33" s="24"/>
      <c r="E33" s="25"/>
      <c r="F33" s="23"/>
      <c r="G33" s="24"/>
      <c r="H33" s="25"/>
      <c r="I33" s="26"/>
    </row>
    <row r="34" ht="21.75" customHeight="1"/>
    <row r="35" ht="20.25">
      <c r="D35" s="34" t="s">
        <v>15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Spreadsheet</dc:title>
  <dc:subject>Debt Reduction</dc:subject>
  <dc:creator>Squawkfox.com</dc:creator>
  <cp:keywords>Debt Reduction budget</cp:keywords>
  <dc:description/>
  <cp:lastModifiedBy>kerryk</cp:lastModifiedBy>
  <dcterms:created xsi:type="dcterms:W3CDTF">2010-08-02T16:07:35Z</dcterms:created>
  <dcterms:modified xsi:type="dcterms:W3CDTF">2010-08-12T20:31:39Z</dcterms:modified>
  <cp:category>Debt Reduction</cp:category>
  <cp:version/>
  <cp:contentType/>
  <cp:contentStatus/>
</cp:coreProperties>
</file>