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45" activeTab="0"/>
  </bookViews>
  <sheets>
    <sheet name="Personal loan receipt" sheetId="1" r:id="rId1"/>
    <sheet name="Sheet2" sheetId="2" r:id="rId2"/>
    <sheet name="Sheet3" sheetId="3" r:id="rId3"/>
  </sheets>
  <definedNames>
    <definedName name="numbers" localSheetId="0">{"";"One";"Two";"Three";"Four";"Five";"Six";"Seven";"Eight";"Nine";"Ten";"Eleven";"Twelve";"Thirteen";"Fourteen";"Fifteen";"Sixteen";"Seventeen";"Eighteen";"Nineteen"}</definedName>
    <definedName name="tens" localSheetId="0">{"";"";"Twenty";"Thirty";"Forty";"Fifty";"Sixty";"Seventy";"Eighty";"Ninety"}</definedName>
  </definedNames>
  <calcPr fullCalcOnLoad="1"/>
</workbook>
</file>

<file path=xl/comments1.xml><?xml version="1.0" encoding="utf-8"?>
<comments xmlns="http://schemas.openxmlformats.org/spreadsheetml/2006/main">
  <authors>
    <author>Naveed Ahmed</author>
  </authors>
  <commentList>
    <comment ref="C5" authorId="0">
      <text>
        <r>
          <rPr>
            <sz val="9"/>
            <rFont val="Tahoma"/>
            <family val="2"/>
          </rPr>
          <t>Amount in words will be written by
 itself.</t>
        </r>
      </text>
    </comment>
  </commentList>
</comments>
</file>

<file path=xl/sharedStrings.xml><?xml version="1.0" encoding="utf-8"?>
<sst xmlns="http://schemas.openxmlformats.org/spreadsheetml/2006/main" count="28" uniqueCount="24">
  <si>
    <t>[Company Name]</t>
  </si>
  <si>
    <t>Street Address City, ST ZIP Code</t>
  </si>
  <si>
    <t>Date</t>
  </si>
  <si>
    <t>No.</t>
  </si>
  <si>
    <t>Amount</t>
  </si>
  <si>
    <t>Amount in words</t>
  </si>
  <si>
    <t>Duration</t>
  </si>
  <si>
    <t>[From]</t>
  </si>
  <si>
    <t>[To]</t>
  </si>
  <si>
    <t>Description</t>
  </si>
  <si>
    <t>Payment</t>
  </si>
  <si>
    <t>Balance</t>
  </si>
  <si>
    <t>Total</t>
  </si>
  <si>
    <t>[Name]</t>
  </si>
  <si>
    <t xml:space="preserve"> PERSONAL LOAN RECEIPT</t>
  </si>
  <si>
    <t>Within […………] months from today, Borrower promises to pay the Lender[…………………..] dollars ($_______) and interest as well as other charges avowed below.</t>
  </si>
  <si>
    <t>______________________________</t>
  </si>
  <si>
    <t xml:space="preserve">              _______________________________</t>
  </si>
  <si>
    <t>Lender’s Signature</t>
  </si>
  <si>
    <t xml:space="preserve">Borrower’s Signature                                                                                               </t>
  </si>
  <si>
    <t xml:space="preserve"> _______________________________</t>
  </si>
  <si>
    <t>Witness’s Signature</t>
  </si>
  <si>
    <t>Name</t>
  </si>
  <si>
    <t>* Grey cells are not to alter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</si>
</sst>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numFmt numFmtId="166" formatCode="&quot;Yes&quot;;&quot;Yes&quot;;&quot;No&quot;"/>
    <numFmt numFmtId="167" formatCode="&quot;True&quot;;&quot;True&quot;;&quot;False&quot;"/>
    <numFmt numFmtId="168" formatCode="&quot;On&quot;;&quot;On&quot;;&quot;Off&quot;"/>
    <numFmt numFmtId="169" formatCode="[$€-2]\ #,##0.00_);[Red]\([$€-2]\ #,##0.00\)"/>
  </numFmts>
  <fonts count="53">
    <font>
      <sz val="11"/>
      <color theme="1"/>
      <name val="Calibri"/>
      <family val="2"/>
    </font>
    <font>
      <sz val="11"/>
      <color indexed="8"/>
      <name val="Calibri"/>
      <family val="2"/>
    </font>
    <font>
      <u val="single"/>
      <sz val="10"/>
      <color indexed="12"/>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3"/>
      <name val="Abadi MT Std"/>
      <family val="2"/>
    </font>
    <font>
      <sz val="14"/>
      <color indexed="63"/>
      <name val="Abadi MT Std"/>
      <family val="2"/>
    </font>
    <font>
      <sz val="14"/>
      <name val="Abadi MT Std"/>
      <family val="2"/>
    </font>
    <font>
      <b/>
      <sz val="14"/>
      <name val="Abadi MT Std"/>
      <family val="2"/>
    </font>
    <font>
      <sz val="14"/>
      <color indexed="8"/>
      <name val="Abadi MT Std"/>
      <family val="2"/>
    </font>
    <font>
      <b/>
      <sz val="14"/>
      <color indexed="23"/>
      <name val="Abadi MT Std"/>
      <family val="2"/>
    </font>
    <font>
      <sz val="14"/>
      <color indexed="23"/>
      <name val="Abadi MT Std"/>
      <family val="2"/>
    </font>
    <font>
      <u val="single"/>
      <sz val="14"/>
      <color indexed="12"/>
      <name val="Abadi MT Std"/>
      <family val="2"/>
    </font>
    <font>
      <b/>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tint="0.15000000596046448"/>
      <name val="Abadi MT Std"/>
      <family val="2"/>
    </font>
    <font>
      <sz val="14"/>
      <color theme="1" tint="0.15000000596046448"/>
      <name val="Abadi MT Std"/>
      <family val="2"/>
    </font>
    <font>
      <sz val="14"/>
      <color theme="1"/>
      <name val="Abadi MT Std"/>
      <family val="2"/>
    </font>
    <font>
      <b/>
      <sz val="14"/>
      <color theme="1" tint="0.49998000264167786"/>
      <name val="Abadi MT Std"/>
      <family val="2"/>
    </font>
    <font>
      <sz val="14"/>
      <color theme="1" tint="0.49998000264167786"/>
      <name val="Abadi MT Std"/>
      <family val="2"/>
    </font>
    <font>
      <sz val="14"/>
      <color rgb="FF000000"/>
      <name val="Abadi MT Std"/>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6" fillId="0" borderId="0" xfId="0" applyFont="1" applyFill="1" applyAlignment="1">
      <alignment vertical="center"/>
    </xf>
    <xf numFmtId="0" fontId="47" fillId="0" borderId="0" xfId="0" applyFont="1" applyAlignment="1">
      <alignment/>
    </xf>
    <xf numFmtId="0" fontId="22" fillId="0" borderId="0" xfId="0" applyFont="1" applyFill="1" applyAlignment="1">
      <alignment/>
    </xf>
    <xf numFmtId="0" fontId="23" fillId="0" borderId="0" xfId="0" applyFont="1" applyFill="1" applyAlignment="1">
      <alignment horizontal="right" vertical="center"/>
    </xf>
    <xf numFmtId="0" fontId="48" fillId="0" borderId="0" xfId="0" applyFont="1" applyAlignment="1">
      <alignment/>
    </xf>
    <xf numFmtId="0" fontId="22" fillId="0" borderId="0" xfId="0" applyFont="1" applyAlignment="1">
      <alignment horizontal="left"/>
    </xf>
    <xf numFmtId="0" fontId="23" fillId="0" borderId="0" xfId="0" applyFont="1" applyAlignment="1">
      <alignment horizontal="left"/>
    </xf>
    <xf numFmtId="14" fontId="22" fillId="0" borderId="0" xfId="0" applyNumberFormat="1" applyFont="1" applyAlignment="1">
      <alignment horizontal="left"/>
    </xf>
    <xf numFmtId="0" fontId="22" fillId="0" borderId="0" xfId="0" applyFont="1" applyAlignment="1">
      <alignment/>
    </xf>
    <xf numFmtId="0" fontId="48" fillId="0" borderId="0" xfId="0" applyFont="1" applyAlignment="1">
      <alignment/>
    </xf>
    <xf numFmtId="2" fontId="22" fillId="0" borderId="0" xfId="0" applyNumberFormat="1" applyFont="1" applyAlignment="1">
      <alignment/>
    </xf>
    <xf numFmtId="0" fontId="22" fillId="0" borderId="10" xfId="0" applyFont="1" applyBorder="1" applyAlignment="1">
      <alignment/>
    </xf>
    <xf numFmtId="0" fontId="23" fillId="0" borderId="0" xfId="0" applyFont="1" applyBorder="1" applyAlignment="1">
      <alignment horizontal="right"/>
    </xf>
    <xf numFmtId="164" fontId="22" fillId="33" borderId="11" xfId="52" applyNumberFormat="1" applyFont="1" applyFill="1" applyBorder="1" applyAlignment="1" applyProtection="1">
      <alignment horizontal="left"/>
      <protection/>
    </xf>
    <xf numFmtId="164" fontId="22" fillId="33" borderId="12" xfId="52" applyNumberFormat="1" applyFont="1" applyFill="1" applyBorder="1" applyAlignment="1" applyProtection="1">
      <alignment horizontal="left"/>
      <protection/>
    </xf>
    <xf numFmtId="0" fontId="23" fillId="0" borderId="10" xfId="0" applyFont="1" applyBorder="1" applyAlignment="1">
      <alignment horizontal="left" vertical="center" shrinkToFit="1"/>
    </xf>
    <xf numFmtId="0" fontId="48" fillId="0" borderId="0" xfId="0" applyFont="1" applyAlignment="1">
      <alignment horizontal="left" vertical="center" wrapText="1"/>
    </xf>
    <xf numFmtId="0" fontId="48"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horizontal="left" vertical="center"/>
    </xf>
    <xf numFmtId="0" fontId="23" fillId="34" borderId="13" xfId="0" applyFont="1" applyFill="1" applyBorder="1" applyAlignment="1">
      <alignment horizontal="center" vertical="center"/>
    </xf>
    <xf numFmtId="0" fontId="23" fillId="34" borderId="14" xfId="0" applyFont="1" applyFill="1" applyBorder="1" applyAlignment="1">
      <alignment horizontal="center" vertical="center"/>
    </xf>
    <xf numFmtId="0" fontId="23" fillId="34" borderId="15" xfId="0" applyFont="1" applyFill="1" applyBorder="1" applyAlignment="1">
      <alignment horizontal="center" vertical="center"/>
    </xf>
    <xf numFmtId="0" fontId="23" fillId="34" borderId="15" xfId="0" applyFont="1" applyFill="1" applyBorder="1" applyAlignment="1">
      <alignment horizontal="center" vertical="center" wrapText="1"/>
    </xf>
    <xf numFmtId="14" fontId="22" fillId="0" borderId="13" xfId="0" applyNumberFormat="1" applyFont="1" applyBorder="1" applyAlignment="1">
      <alignment horizontal="center" vertical="center"/>
    </xf>
    <xf numFmtId="14" fontId="22" fillId="0" borderId="14"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14" xfId="0" applyNumberFormat="1" applyFont="1" applyBorder="1" applyAlignment="1">
      <alignment horizontal="center" vertical="center"/>
    </xf>
    <xf numFmtId="44" fontId="22" fillId="0" borderId="15" xfId="44" applyFont="1" applyBorder="1" applyAlignment="1">
      <alignment vertical="center"/>
    </xf>
    <xf numFmtId="44" fontId="22" fillId="33" borderId="15" xfId="44" applyNumberFormat="1" applyFont="1" applyFill="1" applyBorder="1" applyAlignment="1">
      <alignment vertical="center"/>
    </xf>
    <xf numFmtId="43" fontId="22" fillId="0" borderId="15" xfId="0" applyNumberFormat="1" applyFont="1" applyBorder="1" applyAlignment="1">
      <alignment vertical="center"/>
    </xf>
    <xf numFmtId="43" fontId="22" fillId="33" borderId="15" xfId="44" applyNumberFormat="1" applyFont="1" applyFill="1" applyBorder="1" applyAlignment="1">
      <alignment vertical="center"/>
    </xf>
    <xf numFmtId="0" fontId="49" fillId="0" borderId="0" xfId="0" applyFont="1" applyAlignment="1">
      <alignment horizontal="left"/>
    </xf>
    <xf numFmtId="0" fontId="50" fillId="0" borderId="0" xfId="0" applyFont="1" applyAlignment="1">
      <alignment horizontal="left"/>
    </xf>
    <xf numFmtId="0" fontId="50" fillId="0" borderId="0" xfId="0" applyFont="1" applyAlignment="1">
      <alignment/>
    </xf>
    <xf numFmtId="165" fontId="23" fillId="35" borderId="15" xfId="0" applyNumberFormat="1" applyFont="1" applyFill="1" applyBorder="1" applyAlignment="1">
      <alignment horizontal="right" vertical="center" indent="1"/>
    </xf>
    <xf numFmtId="0" fontId="22" fillId="0" borderId="0" xfId="0" applyFont="1" applyBorder="1" applyAlignment="1">
      <alignment horizontal="left" vertical="center"/>
    </xf>
    <xf numFmtId="0" fontId="51" fillId="0" borderId="0" xfId="0" applyFont="1" applyAlignment="1">
      <alignment/>
    </xf>
    <xf numFmtId="0" fontId="51" fillId="0" borderId="0" xfId="0" applyFont="1" applyAlignment="1">
      <alignment horizontal="center"/>
    </xf>
    <xf numFmtId="0" fontId="27" fillId="0" borderId="0" xfId="52" applyFont="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142875</xdr:rowOff>
    </xdr:from>
    <xdr:to>
      <xdr:col>7</xdr:col>
      <xdr:colOff>9525</xdr:colOff>
      <xdr:row>37</xdr:row>
      <xdr:rowOff>142875</xdr:rowOff>
    </xdr:to>
    <xdr:sp>
      <xdr:nvSpPr>
        <xdr:cNvPr id="1" name="TextBox 1"/>
        <xdr:cNvSpPr txBox="1">
          <a:spLocks noChangeArrowheads="1"/>
        </xdr:cNvSpPr>
      </xdr:nvSpPr>
      <xdr:spPr>
        <a:xfrm>
          <a:off x="0" y="3952875"/>
          <a:ext cx="5753100" cy="4552950"/>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Repayment of Loan: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Borrower will repay the amount of this note in _____equal continuous monthly installments of $____________ each on the _____ day of each month preliminary on the _____day of ____________, 20____, and ending on _________, 20____.
</a:t>
          </a:r>
          <a:r>
            <a:rPr lang="en-US" cap="none" sz="1000" b="1" i="0" u="none" baseline="0">
              <a:solidFill>
                <a:srgbClr val="000000"/>
              </a:solidFill>
              <a:latin typeface="Calibri"/>
              <a:ea typeface="Calibri"/>
              <a:cs typeface="Calibri"/>
            </a:rPr>
            <a:t>Prepayment of Loan: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Borrower has the right to pay back the whole exceptional amount at any time. If Borrower pays before time, or if this loan is refinanced or replaced by a new note, Lender will refund the unearned finance charge, figured by the Rule of 78-a commonly used formula for figuring rebates on installment loans.
</a:t>
          </a:r>
          <a:r>
            <a:rPr lang="en-US" cap="none" sz="1000" b="1" i="0" u="none" baseline="0">
              <a:solidFill>
                <a:srgbClr val="000000"/>
              </a:solidFill>
              <a:latin typeface="Calibri"/>
              <a:ea typeface="Calibri"/>
              <a:cs typeface="Calibri"/>
            </a:rPr>
            <a:t>Late Charges: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Any payment not remunerated within ten (10) days of its due date shall be subject to a belatedly charge of 5% of the payment, not to exceed $____________ for any such late installment.
</a:t>
          </a:r>
          <a:r>
            <a:rPr lang="en-US" cap="none" sz="1000" b="1" i="0" u="none" baseline="0">
              <a:solidFill>
                <a:srgbClr val="000000"/>
              </a:solidFill>
              <a:latin typeface="Calibri"/>
              <a:ea typeface="Calibri"/>
              <a:cs typeface="Calibri"/>
            </a:rPr>
            <a:t>Security/Collateral: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To protect Lender, Borrower gives what is known as a security interest or mortgage in: 
</a:t>
          </a:r>
          <a:r>
            <a:rPr lang="en-US" cap="none" sz="1000" b="0" i="0" u="none" baseline="0">
              <a:solidFill>
                <a:srgbClr val="000000"/>
              </a:solidFill>
              <a:latin typeface="Calibri"/>
              <a:ea typeface="Calibri"/>
              <a:cs typeface="Calibri"/>
            </a:rPr>
            <a:t>___________________________________________________________________________________
</a:t>
          </a:r>
          <a:r>
            <a:rPr lang="en-US" cap="none" sz="1000" b="1" i="0" u="none" baseline="0">
              <a:solidFill>
                <a:srgbClr val="000000"/>
              </a:solidFill>
              <a:latin typeface="Calibri"/>
              <a:ea typeface="Calibri"/>
              <a:cs typeface="Calibri"/>
            </a:rPr>
            <a:t>Failure to pay: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If for any reason Borrower not succeeds to make any payment on time, Borrower shall be in default. The Lender can then order instant payment of the entire remaining unpaid balance of this loan, without giving anyone further notices. If Borrower has not paid the full amount of the loan when the final payment is due, the Lender will charge Borrower interest on the unpaid balance at ___________ percent (%) per year.
</a:t>
          </a:r>
          <a:r>
            <a:rPr lang="en-US" cap="none" sz="1000" b="1" i="0" u="none" baseline="0">
              <a:solidFill>
                <a:srgbClr val="000000"/>
              </a:solidFill>
              <a:latin typeface="Calibri"/>
              <a:ea typeface="Calibri"/>
              <a:cs typeface="Calibri"/>
            </a:rPr>
            <a:t>Collection fees: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If this note is placed with a legal representative for collection, then Borrower agrees to pay an attorney's fee of fifteen percent (15%) of the voluntary balance. This fee will be added to the unpaid balance of the loan.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showGridLines="0" tabSelected="1" zoomScalePageLayoutView="0" workbookViewId="0" topLeftCell="A1">
      <selection activeCell="F45" sqref="F45"/>
    </sheetView>
  </sheetViews>
  <sheetFormatPr defaultColWidth="9.140625" defaultRowHeight="15"/>
  <cols>
    <col min="1" max="3" width="9.140625" style="5" customWidth="1"/>
    <col min="4" max="4" width="17.57421875" style="5" customWidth="1"/>
    <col min="5" max="7" width="13.7109375" style="5" customWidth="1"/>
    <col min="8" max="16384" width="9.140625" style="5" customWidth="1"/>
  </cols>
  <sheetData>
    <row r="1" spans="1:7" ht="18">
      <c r="A1" s="1" t="s">
        <v>0</v>
      </c>
      <c r="B1" s="2"/>
      <c r="C1" s="2"/>
      <c r="D1" s="3"/>
      <c r="E1" s="4" t="s">
        <v>14</v>
      </c>
      <c r="F1" s="4"/>
      <c r="G1" s="4"/>
    </row>
    <row r="2" spans="1:7" ht="18">
      <c r="A2" s="6" t="s">
        <v>1</v>
      </c>
      <c r="B2" s="6"/>
      <c r="C2" s="6"/>
      <c r="D2" s="6"/>
      <c r="E2" s="7" t="s">
        <v>2</v>
      </c>
      <c r="F2" s="8">
        <f ca="1">TODAY()</f>
        <v>43834</v>
      </c>
      <c r="G2" s="9"/>
    </row>
    <row r="3" spans="1:7" ht="18.75" thickBot="1">
      <c r="A3" s="6"/>
      <c r="B3" s="10"/>
      <c r="C3" s="9"/>
      <c r="D3" s="9"/>
      <c r="E3" s="7" t="s">
        <v>3</v>
      </c>
      <c r="F3" s="11"/>
      <c r="G3" s="9"/>
    </row>
    <row r="4" spans="1:7" ht="18.75" thickBot="1">
      <c r="A4" s="6" t="s">
        <v>22</v>
      </c>
      <c r="B4" s="10"/>
      <c r="C4" s="12" t="s">
        <v>13</v>
      </c>
      <c r="D4" s="12"/>
      <c r="E4" s="13" t="s">
        <v>4</v>
      </c>
      <c r="F4" s="14">
        <f>G16</f>
        <v>3700</v>
      </c>
      <c r="G4" s="15"/>
    </row>
    <row r="5" spans="1:7" ht="24.75" customHeight="1">
      <c r="A5" s="9" t="s">
        <v>5</v>
      </c>
      <c r="B5" s="9"/>
      <c r="C5" s="16" t="str">
        <f>IF(OR(F4&gt;1000000,F4&lt;=0),"",IF(F4&lt;1000,"",IF(MOD(F4,1000000)&gt;=100000,INDEX(numbers,TRUNC(MOD(F4,1000000)/100000,0)+1)&amp;" Hundred","")&amp;IF(MOD(F4,100000)&gt;=20000," "&amp;INDEX(tens,TRUNC(MOD(F4,100000)/10000,0)+1)&amp;IF(MOD(MOD(F4,100000),10000)&gt;=1000,"-"&amp;INDEX(numbers,TRUNC(MOD(MOD(F4,100000),10000)/1000,0)+1),""),IF(MOD(F4,100000)&gt;=1000," "&amp;INDEX(numbers,TRUNC(MOD(F4,100000)/1000,0)+1),""))&amp;" Thousand")&amp;IF(F4&lt;1,"Zero Dollars",IF(MOD(F4,1000)&gt;=100," "&amp;INDEX(numbers,TRUNC(MOD(F4,1000)/100,0)+1)&amp;" Hundred","")&amp;IF(MOD(F4,100)&gt;=20," "&amp;INDEX(tens,TRUNC(MOD(F4,100)/10,0)+1)&amp;IF(MOD(MOD(F4,100),10)&gt;=1,"-"&amp;INDEX(numbers,TRUNC(MOD(MOD(F4,100),10),0)+1),""),IF(MOD(F4,100)&gt;=1," "&amp;INDEX(numbers,TRUNC(MOD(F4,100),0)+1),""))&amp;"")&amp;" and "&amp;IF(MOD(F4,1)&lt;0.005,"NO",ROUND(MOD(I4,1)*100,0))&amp;"/100 -----------")</f>
        <v> Three Thousand Seven Hundred and NO/100 -----------</v>
      </c>
      <c r="D5" s="16"/>
      <c r="E5" s="16"/>
      <c r="F5" s="16"/>
      <c r="G5" s="16"/>
    </row>
    <row r="6" spans="1:7" ht="15" customHeight="1">
      <c r="A6" s="17" t="s">
        <v>15</v>
      </c>
      <c r="B6" s="17"/>
      <c r="C6" s="17"/>
      <c r="D6" s="17"/>
      <c r="E6" s="17"/>
      <c r="F6" s="17"/>
      <c r="G6" s="17"/>
    </row>
    <row r="7" spans="1:7" ht="18">
      <c r="A7" s="17"/>
      <c r="B7" s="17"/>
      <c r="C7" s="17"/>
      <c r="D7" s="17"/>
      <c r="E7" s="17"/>
      <c r="F7" s="17"/>
      <c r="G7" s="17"/>
    </row>
    <row r="8" spans="1:7" ht="18.75">
      <c r="A8" s="17"/>
      <c r="B8" s="17"/>
      <c r="C8" s="17"/>
      <c r="D8" s="17"/>
      <c r="E8" s="17"/>
      <c r="F8" s="17"/>
      <c r="G8" s="17"/>
    </row>
    <row r="9" spans="1:7" ht="18.75">
      <c r="A9" s="18"/>
      <c r="B9" s="18"/>
      <c r="C9" s="18"/>
      <c r="D9" s="18"/>
      <c r="E9" s="18"/>
      <c r="F9" s="18"/>
      <c r="G9" s="18"/>
    </row>
    <row r="10" spans="1:7" ht="18.75">
      <c r="A10" s="19"/>
      <c r="B10" s="19"/>
      <c r="C10" s="19" t="s">
        <v>6</v>
      </c>
      <c r="D10" s="19" t="s">
        <v>7</v>
      </c>
      <c r="E10" s="20"/>
      <c r="F10" s="19" t="s">
        <v>8</v>
      </c>
      <c r="G10" s="19"/>
    </row>
    <row r="11" spans="1:7" ht="18.75">
      <c r="A11" s="21" t="s">
        <v>2</v>
      </c>
      <c r="B11" s="22"/>
      <c r="C11" s="21" t="s">
        <v>9</v>
      </c>
      <c r="D11" s="22"/>
      <c r="E11" s="23" t="s">
        <v>4</v>
      </c>
      <c r="F11" s="24" t="s">
        <v>10</v>
      </c>
      <c r="G11" s="24" t="s">
        <v>11</v>
      </c>
    </row>
    <row r="12" spans="1:7" ht="18.75">
      <c r="A12" s="25"/>
      <c r="B12" s="26"/>
      <c r="C12" s="27"/>
      <c r="D12" s="28"/>
      <c r="E12" s="29">
        <v>3950</v>
      </c>
      <c r="F12" s="29">
        <v>250</v>
      </c>
      <c r="G12" s="30">
        <f>IF(E12&gt;0,E12-F12,"")</f>
        <v>3700</v>
      </c>
    </row>
    <row r="13" spans="1:7" ht="18.75">
      <c r="A13" s="25"/>
      <c r="B13" s="26"/>
      <c r="C13" s="27"/>
      <c r="D13" s="28"/>
      <c r="E13" s="31"/>
      <c r="F13" s="31"/>
      <c r="G13" s="32">
        <f>IF(E13&gt;0,E13-F13,"")</f>
      </c>
    </row>
    <row r="14" spans="1:7" ht="18.75">
      <c r="A14" s="25"/>
      <c r="B14" s="26"/>
      <c r="C14" s="27"/>
      <c r="D14" s="28"/>
      <c r="E14" s="31"/>
      <c r="F14" s="31"/>
      <c r="G14" s="32">
        <f>IF(E14&gt;0,E14-F14,"")</f>
      </c>
    </row>
    <row r="15" spans="1:7" ht="18.75">
      <c r="A15" s="25"/>
      <c r="B15" s="26"/>
      <c r="C15" s="27"/>
      <c r="D15" s="28"/>
      <c r="E15" s="31"/>
      <c r="F15" s="31"/>
      <c r="G15" s="32">
        <f>IF(E15&gt;0,E15-F15,"")</f>
      </c>
    </row>
    <row r="16" spans="1:7" ht="18.75">
      <c r="A16" s="33"/>
      <c r="B16" s="34"/>
      <c r="C16" s="35"/>
      <c r="D16" s="35"/>
      <c r="E16" s="9"/>
      <c r="F16" s="36" t="s">
        <v>12</v>
      </c>
      <c r="G16" s="30">
        <f>SUM(G12:G15)</f>
        <v>3700</v>
      </c>
    </row>
    <row r="17" spans="1:7" ht="18.75">
      <c r="A17" s="33"/>
      <c r="B17" s="34"/>
      <c r="C17" s="35"/>
      <c r="D17" s="35"/>
      <c r="E17" s="9"/>
      <c r="F17" s="35"/>
      <c r="G17" s="9"/>
    </row>
    <row r="18" spans="1:7" ht="18.75">
      <c r="A18" s="33"/>
      <c r="B18" s="34"/>
      <c r="C18" s="35"/>
      <c r="D18" s="35"/>
      <c r="E18" s="9"/>
      <c r="F18" s="35"/>
      <c r="G18" s="9"/>
    </row>
    <row r="19" spans="1:7" ht="18.75">
      <c r="A19" s="33"/>
      <c r="B19" s="34"/>
      <c r="C19" s="35"/>
      <c r="D19" s="35"/>
      <c r="E19" s="9"/>
      <c r="F19" s="35"/>
      <c r="G19" s="9"/>
    </row>
    <row r="20" spans="1:7" ht="18.75">
      <c r="A20" s="33"/>
      <c r="B20" s="34"/>
      <c r="C20" s="35"/>
      <c r="D20" s="35"/>
      <c r="E20" s="9"/>
      <c r="F20" s="35"/>
      <c r="G20" s="9"/>
    </row>
    <row r="21" spans="1:7" ht="18.75">
      <c r="A21" s="33"/>
      <c r="B21" s="34"/>
      <c r="C21" s="35"/>
      <c r="D21" s="35"/>
      <c r="E21" s="9"/>
      <c r="F21" s="35"/>
      <c r="G21" s="9"/>
    </row>
    <row r="22" spans="1:7" ht="18.75">
      <c r="A22" s="33"/>
      <c r="B22" s="34"/>
      <c r="C22" s="35"/>
      <c r="D22" s="35"/>
      <c r="E22" s="9"/>
      <c r="F22" s="9"/>
      <c r="G22" s="9"/>
    </row>
    <row r="23" spans="1:7" ht="18.75">
      <c r="A23" s="33"/>
      <c r="B23" s="34"/>
      <c r="C23" s="35"/>
      <c r="D23" s="35"/>
      <c r="E23" s="9"/>
      <c r="F23" s="9"/>
      <c r="G23" s="9"/>
    </row>
    <row r="24" spans="1:7" ht="18.75">
      <c r="A24" s="33"/>
      <c r="B24" s="34"/>
      <c r="C24" s="35"/>
      <c r="D24" s="35"/>
      <c r="E24" s="9"/>
      <c r="F24" s="9"/>
      <c r="G24" s="9"/>
    </row>
    <row r="25" spans="1:7" ht="18.75">
      <c r="A25" s="33"/>
      <c r="B25" s="34"/>
      <c r="C25" s="35"/>
      <c r="D25" s="35"/>
      <c r="E25" s="9"/>
      <c r="F25" s="9"/>
      <c r="G25" s="9"/>
    </row>
    <row r="26" spans="1:7" ht="18.75">
      <c r="A26" s="9"/>
      <c r="B26" s="9"/>
      <c r="C26" s="9"/>
      <c r="D26" s="9"/>
      <c r="E26" s="9"/>
      <c r="F26" s="9"/>
      <c r="G26" s="9"/>
    </row>
    <row r="28" ht="18.75">
      <c r="A28" s="37"/>
    </row>
    <row r="39" spans="1:5" ht="18.75">
      <c r="A39" s="38" t="s">
        <v>16</v>
      </c>
      <c r="E39" s="38" t="s">
        <v>17</v>
      </c>
    </row>
    <row r="40" spans="1:6" ht="18.75">
      <c r="A40" s="38" t="s">
        <v>19</v>
      </c>
      <c r="E40" s="39" t="s">
        <v>18</v>
      </c>
      <c r="F40" s="39"/>
    </row>
    <row r="42" spans="1:5" ht="18.75">
      <c r="A42" s="38" t="s">
        <v>20</v>
      </c>
      <c r="E42" s="38" t="s">
        <v>17</v>
      </c>
    </row>
    <row r="43" spans="1:6" ht="18.75">
      <c r="A43" s="38" t="s">
        <v>21</v>
      </c>
      <c r="E43" s="39" t="s">
        <v>21</v>
      </c>
      <c r="F43" s="39"/>
    </row>
    <row r="45" ht="18.75">
      <c r="A45" s="40"/>
    </row>
    <row r="48" ht="18.75">
      <c r="A48" s="5" t="s">
        <v>23</v>
      </c>
    </row>
  </sheetData>
  <sheetProtection/>
  <mergeCells count="20">
    <mergeCell ref="A1:C1"/>
    <mergeCell ref="A2:D2"/>
    <mergeCell ref="A3:B3"/>
    <mergeCell ref="A4:B4"/>
    <mergeCell ref="F4:G4"/>
    <mergeCell ref="E1:G1"/>
    <mergeCell ref="C5:G5"/>
    <mergeCell ref="A11:B11"/>
    <mergeCell ref="C11:D11"/>
    <mergeCell ref="A12:B12"/>
    <mergeCell ref="C12:D12"/>
    <mergeCell ref="A6:G8"/>
    <mergeCell ref="E40:F40"/>
    <mergeCell ref="E43:F43"/>
    <mergeCell ref="A13:B13"/>
    <mergeCell ref="C13:D13"/>
    <mergeCell ref="A14:B14"/>
    <mergeCell ref="C14:D14"/>
    <mergeCell ref="A15:B15"/>
    <mergeCell ref="C15:D15"/>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Naveed Ahmed</dc:creator>
  <cp:keywords/>
  <dc:description/>
  <cp:lastModifiedBy>Javeria</cp:lastModifiedBy>
  <cp:lastPrinted>2016-05-17T16:25:24Z</cp:lastPrinted>
  <dcterms:created xsi:type="dcterms:W3CDTF">2016-03-09T13:38:55Z</dcterms:created>
  <dcterms:modified xsi:type="dcterms:W3CDTF">2020-01-04T15:42:15Z</dcterms:modified>
  <cp:category/>
  <cp:version/>
  <cp:contentType/>
  <cp:contentStatus/>
</cp:coreProperties>
</file>