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08" yWindow="48" windowWidth="15480" windowHeight="7860" activeTab="0"/>
  </bookViews>
  <sheets>
    <sheet name="Final Budget" sheetId="1" r:id="rId1"/>
    <sheet name="School XXXX Budget 20XX" sheetId="2" r:id="rId2"/>
  </sheets>
  <definedNames/>
  <calcPr fullCalcOnLoad="1"/>
</workbook>
</file>

<file path=xl/comments1.xml><?xml version="1.0" encoding="utf-8"?>
<comments xmlns="http://schemas.openxmlformats.org/spreadsheetml/2006/main">
  <authors>
    <author>Cora P</author>
  </authors>
  <commentList>
    <comment ref="N24" authorId="0">
      <text>
        <r>
          <rPr>
            <sz val="8"/>
            <rFont val="Tahoma"/>
            <family val="2"/>
          </rPr>
          <t>Total Revenue Budget  (new revenue component) broken down by code and sub program and ready for data entry once School Council has approved</t>
        </r>
        <r>
          <rPr>
            <sz val="8"/>
            <rFont val="Tahoma"/>
            <family val="0"/>
          </rPr>
          <t xml:space="preserve">
</t>
        </r>
      </text>
    </comment>
    <comment ref="K45" authorId="0">
      <text>
        <r>
          <rPr>
            <sz val="8"/>
            <rFont val="Tahoma"/>
            <family val="2"/>
          </rPr>
          <t>Total Recurrent and Capital Expenditure by GL Code across sub programs ready for data entry once School Council has approved.</t>
        </r>
        <r>
          <rPr>
            <sz val="8"/>
            <rFont val="Tahoma"/>
            <family val="0"/>
          </rPr>
          <t xml:space="preserve">
</t>
        </r>
      </text>
    </comment>
    <comment ref="N7" authorId="0">
      <text>
        <r>
          <rPr>
            <sz val="8"/>
            <rFont val="Tahoma"/>
            <family val="2"/>
          </rPr>
          <t>Carried forward figures must be included in overall calculation of Estimated Revenue.  These figures are not entered onto the system as revenue budgets.</t>
        </r>
        <r>
          <rPr>
            <sz val="8"/>
            <rFont val="Tahoma"/>
            <family val="0"/>
          </rPr>
          <t xml:space="preserve">
</t>
        </r>
      </text>
    </comment>
    <comment ref="H47" authorId="0">
      <text>
        <r>
          <rPr>
            <b/>
            <sz val="8"/>
            <rFont val="Tahoma"/>
            <family val="2"/>
          </rPr>
          <t xml:space="preserve">Note: 
</t>
        </r>
        <r>
          <rPr>
            <sz val="8"/>
            <rFont val="Tahoma"/>
            <family val="2"/>
          </rPr>
          <t xml:space="preserve">Total Estimated Funds for Revenue and Total Estimated funds for Expenditure are equal.  This helps ensure that all funds are accounted for even if they are not to be spent during the budget year 
</t>
        </r>
      </text>
    </comment>
  </commentList>
</comments>
</file>

<file path=xl/sharedStrings.xml><?xml version="1.0" encoding="utf-8"?>
<sst xmlns="http://schemas.openxmlformats.org/spreadsheetml/2006/main" count="112" uniqueCount="56">
  <si>
    <t>Government Provided Funds</t>
  </si>
  <si>
    <t>Locally Raised Funds</t>
  </si>
  <si>
    <t>Cash Grant</t>
  </si>
  <si>
    <t>Other DE&amp;T Grants</t>
  </si>
  <si>
    <t>Subject Contributions</t>
  </si>
  <si>
    <t>Commission</t>
  </si>
  <si>
    <t>Canteen Lease</t>
  </si>
  <si>
    <t>NEW Revenue</t>
  </si>
  <si>
    <t>Total Estimated Revenue (NEW)</t>
  </si>
  <si>
    <t>Carried Forward Funds</t>
  </si>
  <si>
    <t>Committed Funds</t>
  </si>
  <si>
    <t>Uncommitted Funds</t>
  </si>
  <si>
    <t>Photocopying</t>
  </si>
  <si>
    <t>Class Materials</t>
  </si>
  <si>
    <t>Reference Materials</t>
  </si>
  <si>
    <t>Telephone</t>
  </si>
  <si>
    <t>Leased/Hired Equipment</t>
  </si>
  <si>
    <t>Electricity</t>
  </si>
  <si>
    <t>Contract Cleaning</t>
  </si>
  <si>
    <t>Ground Works</t>
  </si>
  <si>
    <t>Insurance</t>
  </si>
  <si>
    <t>Camps/Excursions/Activities</t>
  </si>
  <si>
    <t>4101 English</t>
  </si>
  <si>
    <t>7001 Admin</t>
  </si>
  <si>
    <t>9101 Regional Initiatives</t>
  </si>
  <si>
    <t>9304 School Council Initiatives</t>
  </si>
  <si>
    <t>9350 Contingency</t>
  </si>
  <si>
    <t>9499 Revenue Control</t>
  </si>
  <si>
    <t>7101 Bef/After School Care</t>
  </si>
  <si>
    <t xml:space="preserve">Total Estimated Funds </t>
  </si>
  <si>
    <t>Total Proposed Expenditure</t>
  </si>
  <si>
    <t>Brought Forward from previous years (Used for Budget Preparation Only - Not to be entered as revenue)</t>
  </si>
  <si>
    <t>Proposed Recurrent Expenditure</t>
  </si>
  <si>
    <t>Proposed Capital Expenditure</t>
  </si>
  <si>
    <t>Plus Proposed New Revenue</t>
  </si>
  <si>
    <t xml:space="preserve">Total Estimated Brought forward </t>
  </si>
  <si>
    <t>Totals</t>
  </si>
  <si>
    <t>Before/After School Care Grant</t>
  </si>
  <si>
    <t>Interest Received</t>
  </si>
  <si>
    <t>Fundraising Activities</t>
  </si>
  <si>
    <t>Before/After School Care</t>
  </si>
  <si>
    <t>Casual Relief Teaching Staff</t>
  </si>
  <si>
    <t>Total Recurrent Expenditure</t>
  </si>
  <si>
    <t>4016 Instr Music</t>
  </si>
  <si>
    <t>Hire of School Facilities/Equipment</t>
  </si>
  <si>
    <t>4206 Phys Ed</t>
  </si>
  <si>
    <t>Teachers (include Specialist)</t>
  </si>
  <si>
    <t xml:space="preserve">8320 Central Aust. </t>
  </si>
  <si>
    <t>9351 School Assets</t>
  </si>
  <si>
    <t xml:space="preserve">Annual Master Budget 200X           </t>
  </si>
  <si>
    <t>Plus Sub Programs holding funds - Not to be spent during 20xx</t>
  </si>
  <si>
    <t xml:space="preserve">Annual Master Budget 20XX       </t>
  </si>
  <si>
    <t>Audio Visual Equipment &lt;$5,000</t>
  </si>
  <si>
    <t>Furniture and Fittings &gt;$5000</t>
  </si>
  <si>
    <t>Plant &amp; Equipment &gt;$5000</t>
  </si>
  <si>
    <t>Plus Sub Programs holding funds - Not to be spent during the budget year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</si>
</sst>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s>
  <fonts count="47">
    <font>
      <sz val="10"/>
      <name val="Arial"/>
      <family val="0"/>
    </font>
    <font>
      <sz val="8"/>
      <name val="Arial"/>
      <family val="0"/>
    </font>
    <font>
      <b/>
      <sz val="12"/>
      <name val="Arial"/>
      <family val="2"/>
    </font>
    <font>
      <b/>
      <sz val="16"/>
      <name val="Arial"/>
      <family val="2"/>
    </font>
    <font>
      <b/>
      <sz val="10"/>
      <name val="Arial"/>
      <family val="2"/>
    </font>
    <font>
      <b/>
      <sz val="11"/>
      <name val="Arial"/>
      <family val="2"/>
    </font>
    <font>
      <b/>
      <sz val="14"/>
      <name val="Arial"/>
      <family val="2"/>
    </font>
    <font>
      <u val="single"/>
      <sz val="10"/>
      <color indexed="12"/>
      <name val="Arial"/>
      <family val="0"/>
    </font>
    <font>
      <u val="single"/>
      <sz val="10"/>
      <color indexed="36"/>
      <name val="Arial"/>
      <family val="0"/>
    </font>
    <font>
      <sz val="12"/>
      <name val="Arial"/>
      <family val="2"/>
    </font>
    <font>
      <sz val="8"/>
      <name val="Tahoma"/>
      <family val="0"/>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0"/>
        <bgColor indexed="64"/>
      </patternFill>
    </fill>
    <fill>
      <patternFill patternType="solid">
        <fgColor indexed="13"/>
        <bgColor indexed="64"/>
      </patternFill>
    </fill>
    <fill>
      <patternFill patternType="solid">
        <fgColor indexed="42"/>
        <bgColor indexed="64"/>
      </patternFill>
    </fill>
    <fill>
      <patternFill patternType="solid">
        <fgColor indexed="31"/>
        <bgColor indexed="64"/>
      </patternFill>
    </fill>
    <fill>
      <patternFill patternType="solid">
        <fgColor indexed="1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164" fontId="0" fillId="0" borderId="0" xfId="0" applyNumberFormat="1" applyAlignment="1">
      <alignment/>
    </xf>
    <xf numFmtId="0" fontId="0" fillId="0" borderId="10" xfId="0" applyBorder="1" applyAlignment="1">
      <alignment/>
    </xf>
    <xf numFmtId="164" fontId="0" fillId="0" borderId="10" xfId="0" applyNumberFormat="1" applyBorder="1" applyAlignment="1">
      <alignment/>
    </xf>
    <xf numFmtId="0" fontId="2" fillId="0" borderId="10" xfId="0" applyFont="1" applyBorder="1" applyAlignment="1">
      <alignment/>
    </xf>
    <xf numFmtId="164" fontId="4" fillId="0" borderId="10" xfId="0" applyNumberFormat="1" applyFont="1" applyBorder="1" applyAlignment="1">
      <alignment horizontal="center" wrapText="1"/>
    </xf>
    <xf numFmtId="0" fontId="5" fillId="0" borderId="10" xfId="0" applyFont="1" applyBorder="1" applyAlignment="1">
      <alignment wrapText="1"/>
    </xf>
    <xf numFmtId="164" fontId="4" fillId="0" borderId="10" xfId="0" applyNumberFormat="1" applyFont="1" applyFill="1" applyBorder="1" applyAlignment="1">
      <alignment/>
    </xf>
    <xf numFmtId="164" fontId="4" fillId="33" borderId="10" xfId="0" applyNumberFormat="1" applyFont="1" applyFill="1" applyBorder="1" applyAlignment="1">
      <alignment horizontal="center" wrapText="1"/>
    </xf>
    <xf numFmtId="164" fontId="0" fillId="33" borderId="10" xfId="0" applyNumberFormat="1" applyFill="1" applyBorder="1" applyAlignment="1">
      <alignment/>
    </xf>
    <xf numFmtId="164" fontId="4" fillId="33" borderId="10" xfId="0" applyNumberFormat="1" applyFont="1" applyFill="1" applyBorder="1" applyAlignment="1">
      <alignment/>
    </xf>
    <xf numFmtId="0" fontId="6" fillId="34" borderId="10" xfId="0" applyFont="1" applyFill="1" applyBorder="1" applyAlignment="1">
      <alignment wrapText="1"/>
    </xf>
    <xf numFmtId="164" fontId="6" fillId="34" borderId="10" xfId="0" applyNumberFormat="1" applyFont="1" applyFill="1" applyBorder="1" applyAlignment="1">
      <alignment/>
    </xf>
    <xf numFmtId="164" fontId="0" fillId="0" borderId="11" xfId="0" applyNumberFormat="1" applyBorder="1" applyAlignment="1">
      <alignment/>
    </xf>
    <xf numFmtId="164" fontId="0" fillId="0" borderId="12" xfId="0" applyNumberFormat="1" applyBorder="1" applyAlignment="1">
      <alignment/>
    </xf>
    <xf numFmtId="0" fontId="2" fillId="33" borderId="10" xfId="0" applyFont="1" applyFill="1" applyBorder="1" applyAlignment="1">
      <alignment/>
    </xf>
    <xf numFmtId="164" fontId="2" fillId="33" borderId="10" xfId="0" applyNumberFormat="1" applyFont="1" applyFill="1" applyBorder="1" applyAlignment="1">
      <alignment/>
    </xf>
    <xf numFmtId="0" fontId="0" fillId="0" borderId="12" xfId="0" applyBorder="1" applyAlignment="1">
      <alignment/>
    </xf>
    <xf numFmtId="0" fontId="6" fillId="0" borderId="12" xfId="0" applyFont="1" applyFill="1" applyBorder="1" applyAlignment="1">
      <alignment wrapText="1"/>
    </xf>
    <xf numFmtId="164" fontId="6" fillId="0" borderId="12" xfId="0" applyNumberFormat="1" applyFont="1" applyFill="1" applyBorder="1" applyAlignment="1">
      <alignment/>
    </xf>
    <xf numFmtId="164" fontId="4" fillId="0" borderId="10" xfId="0" applyNumberFormat="1" applyFont="1" applyFill="1" applyBorder="1" applyAlignment="1">
      <alignment horizontal="center" vertical="center" wrapText="1"/>
    </xf>
    <xf numFmtId="0" fontId="0" fillId="0" borderId="13" xfId="0" applyBorder="1" applyAlignment="1">
      <alignment/>
    </xf>
    <xf numFmtId="0" fontId="6" fillId="0" borderId="13" xfId="0" applyFont="1" applyBorder="1" applyAlignment="1">
      <alignment/>
    </xf>
    <xf numFmtId="164" fontId="6" fillId="0" borderId="13" xfId="0" applyNumberFormat="1" applyFont="1" applyBorder="1" applyAlignment="1">
      <alignment/>
    </xf>
    <xf numFmtId="164" fontId="4" fillId="0" borderId="13" xfId="0" applyNumberFormat="1" applyFont="1" applyBorder="1" applyAlignment="1">
      <alignment/>
    </xf>
    <xf numFmtId="0" fontId="0" fillId="0" borderId="10" xfId="0" applyBorder="1" applyAlignment="1">
      <alignment horizontal="center" vertical="center"/>
    </xf>
    <xf numFmtId="0" fontId="2" fillId="0" borderId="10" xfId="0" applyFont="1" applyBorder="1" applyAlignment="1">
      <alignment horizontal="center" vertical="center"/>
    </xf>
    <xf numFmtId="164" fontId="4" fillId="0" borderId="10" xfId="0" applyNumberFormat="1" applyFont="1" applyBorder="1" applyAlignment="1">
      <alignment horizontal="center" vertical="center" wrapText="1"/>
    </xf>
    <xf numFmtId="0" fontId="3" fillId="0" borderId="0" xfId="0" applyFont="1" applyBorder="1" applyAlignment="1">
      <alignment/>
    </xf>
    <xf numFmtId="0" fontId="0" fillId="0" borderId="0" xfId="0" applyBorder="1" applyAlignment="1">
      <alignment/>
    </xf>
    <xf numFmtId="164" fontId="0" fillId="0" borderId="0" xfId="0" applyNumberFormat="1" applyBorder="1" applyAlignment="1">
      <alignment/>
    </xf>
    <xf numFmtId="0" fontId="0" fillId="0" borderId="10" xfId="0" applyFont="1" applyBorder="1" applyAlignment="1">
      <alignment/>
    </xf>
    <xf numFmtId="164" fontId="0" fillId="0" borderId="10" xfId="0" applyNumberFormat="1" applyFill="1" applyBorder="1" applyAlignment="1">
      <alignment/>
    </xf>
    <xf numFmtId="164" fontId="0" fillId="35" borderId="10" xfId="0" applyNumberFormat="1" applyFill="1" applyBorder="1" applyAlignment="1">
      <alignment/>
    </xf>
    <xf numFmtId="164" fontId="0" fillId="33" borderId="0" xfId="0" applyNumberFormat="1" applyFill="1" applyAlignment="1">
      <alignment/>
    </xf>
    <xf numFmtId="164" fontId="0" fillId="36" borderId="10" xfId="0" applyNumberFormat="1" applyFill="1" applyBorder="1" applyAlignment="1">
      <alignment/>
    </xf>
    <xf numFmtId="0" fontId="5" fillId="36" borderId="10" xfId="0" applyFont="1" applyFill="1" applyBorder="1" applyAlignment="1">
      <alignment wrapText="1"/>
    </xf>
    <xf numFmtId="164" fontId="4" fillId="36" borderId="10" xfId="0" applyNumberFormat="1" applyFont="1" applyFill="1" applyBorder="1" applyAlignment="1">
      <alignment/>
    </xf>
    <xf numFmtId="0" fontId="2" fillId="37" borderId="10" xfId="0" applyFont="1" applyFill="1" applyBorder="1" applyAlignment="1">
      <alignment/>
    </xf>
    <xf numFmtId="164" fontId="2" fillId="37" borderId="10" xfId="0" applyNumberFormat="1" applyFont="1" applyFill="1" applyBorder="1" applyAlignment="1">
      <alignment/>
    </xf>
    <xf numFmtId="164" fontId="4" fillId="37" borderId="10" xfId="0" applyNumberFormat="1" applyFont="1" applyFill="1" applyBorder="1" applyAlignment="1">
      <alignment/>
    </xf>
    <xf numFmtId="164" fontId="0" fillId="38" borderId="10" xfId="0" applyNumberFormat="1" applyFill="1" applyBorder="1" applyAlignment="1">
      <alignment/>
    </xf>
    <xf numFmtId="164" fontId="0" fillId="37" borderId="10" xfId="0" applyNumberFormat="1" applyFill="1" applyBorder="1" applyAlignment="1">
      <alignment/>
    </xf>
    <xf numFmtId="0" fontId="2" fillId="36" borderId="11" xfId="0" applyFont="1" applyFill="1" applyBorder="1" applyAlignment="1">
      <alignment/>
    </xf>
    <xf numFmtId="0" fontId="9" fillId="36" borderId="11" xfId="0" applyFont="1" applyFill="1" applyBorder="1" applyAlignment="1">
      <alignment/>
    </xf>
    <xf numFmtId="0" fontId="2" fillId="0" borderId="12" xfId="0" applyFont="1" applyBorder="1" applyAlignment="1">
      <alignment/>
    </xf>
    <xf numFmtId="0" fontId="0" fillId="0" borderId="12" xfId="0" applyBorder="1" applyAlignment="1">
      <alignment/>
    </xf>
    <xf numFmtId="0" fontId="2" fillId="0" borderId="11" xfId="0" applyFont="1" applyBorder="1" applyAlignment="1">
      <alignment/>
    </xf>
    <xf numFmtId="0" fontId="0" fillId="0" borderId="11"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
  <sheetViews>
    <sheetView tabSelected="1" zoomScale="75" zoomScaleNormal="75" zoomScalePageLayoutView="0" workbookViewId="0" topLeftCell="A1">
      <pane xSplit="3" ySplit="3" topLeftCell="D16" activePane="bottomRight" state="frozen"/>
      <selection pane="topLeft" activeCell="A1" sqref="A1"/>
      <selection pane="topRight" activeCell="D1" sqref="D1"/>
      <selection pane="bottomLeft" activeCell="A4" sqref="A4"/>
      <selection pane="bottomRight" activeCell="S37" sqref="S37"/>
    </sheetView>
  </sheetViews>
  <sheetFormatPr defaultColWidth="9.140625" defaultRowHeight="12.75"/>
  <cols>
    <col min="1" max="1" width="8.140625" style="0" customWidth="1"/>
    <col min="2" max="2" width="43.7109375" style="0" bestFit="1" customWidth="1"/>
    <col min="3" max="3" width="15.140625" style="1" customWidth="1"/>
    <col min="4" max="4" width="10.8515625" style="1" bestFit="1" customWidth="1"/>
    <col min="5" max="5" width="9.421875" style="1" bestFit="1" customWidth="1"/>
    <col min="6" max="7" width="10.8515625" style="1" bestFit="1" customWidth="1"/>
    <col min="8" max="8" width="12.8515625" style="1" customWidth="1"/>
    <col min="9" max="9" width="11.140625" style="1" bestFit="1" customWidth="1"/>
    <col min="10" max="10" width="11.00390625" style="1" customWidth="1"/>
    <col min="11" max="11" width="11.8515625" style="1" customWidth="1"/>
    <col min="12" max="12" width="14.00390625" style="1" bestFit="1" customWidth="1"/>
    <col min="13" max="13" width="9.28125" style="1" bestFit="1" customWidth="1"/>
    <col min="14" max="14" width="10.00390625" style="1" bestFit="1" customWidth="1"/>
  </cols>
  <sheetData>
    <row r="1" spans="1:14" ht="20.25">
      <c r="A1" s="28" t="s">
        <v>49</v>
      </c>
      <c r="B1" s="29"/>
      <c r="C1" s="30"/>
      <c r="D1" s="30"/>
      <c r="E1" s="30"/>
      <c r="F1" s="30"/>
      <c r="G1" s="30"/>
      <c r="H1" s="30"/>
      <c r="I1" s="30"/>
      <c r="J1" s="30"/>
      <c r="K1" s="30"/>
      <c r="L1" s="30"/>
      <c r="M1" s="30"/>
      <c r="N1" s="30"/>
    </row>
    <row r="2" spans="1:14" ht="19.5" customHeight="1">
      <c r="A2" s="43" t="s">
        <v>31</v>
      </c>
      <c r="B2" s="44"/>
      <c r="C2" s="44"/>
      <c r="D2" s="44"/>
      <c r="E2" s="44"/>
      <c r="F2" s="44"/>
      <c r="G2" s="44"/>
      <c r="H2" s="44"/>
      <c r="I2" s="44"/>
      <c r="J2" s="13"/>
      <c r="K2" s="13"/>
      <c r="L2" s="13"/>
      <c r="M2" s="13"/>
      <c r="N2" s="13"/>
    </row>
    <row r="3" spans="1:14" ht="51">
      <c r="A3" s="25"/>
      <c r="B3" s="26"/>
      <c r="C3" s="20" t="s">
        <v>36</v>
      </c>
      <c r="D3" s="27" t="s">
        <v>43</v>
      </c>
      <c r="E3" s="27" t="s">
        <v>22</v>
      </c>
      <c r="F3" s="27" t="s">
        <v>45</v>
      </c>
      <c r="G3" s="27" t="s">
        <v>23</v>
      </c>
      <c r="H3" s="27" t="s">
        <v>28</v>
      </c>
      <c r="I3" s="27" t="s">
        <v>47</v>
      </c>
      <c r="J3" s="27" t="s">
        <v>24</v>
      </c>
      <c r="K3" s="27" t="s">
        <v>25</v>
      </c>
      <c r="L3" s="27" t="s">
        <v>26</v>
      </c>
      <c r="M3" s="27" t="s">
        <v>48</v>
      </c>
      <c r="N3" s="27" t="s">
        <v>27</v>
      </c>
    </row>
    <row r="4" spans="1:14" ht="12.75">
      <c r="A4" s="2"/>
      <c r="B4" s="2" t="s">
        <v>9</v>
      </c>
      <c r="C4" s="35">
        <f>SUM(D4:N4)</f>
        <v>2800</v>
      </c>
      <c r="D4" s="3"/>
      <c r="E4" s="3"/>
      <c r="F4" s="3"/>
      <c r="G4" s="3"/>
      <c r="H4" s="3">
        <v>2000</v>
      </c>
      <c r="I4" s="3">
        <v>800</v>
      </c>
      <c r="K4" s="3"/>
      <c r="L4" s="3"/>
      <c r="M4" s="3"/>
      <c r="N4" s="3"/>
    </row>
    <row r="5" spans="1:14" ht="12.75">
      <c r="A5" s="2"/>
      <c r="B5" s="2" t="s">
        <v>10</v>
      </c>
      <c r="C5" s="35">
        <f>SUM(D5:N5)</f>
        <v>169750</v>
      </c>
      <c r="D5" s="3">
        <v>66300</v>
      </c>
      <c r="E5" s="3"/>
      <c r="F5" s="3"/>
      <c r="G5" s="3"/>
      <c r="H5" s="3"/>
      <c r="I5" s="3"/>
      <c r="J5" s="3">
        <v>52300</v>
      </c>
      <c r="K5" s="3">
        <v>33650</v>
      </c>
      <c r="L5" s="3"/>
      <c r="M5" s="3">
        <v>17500</v>
      </c>
      <c r="N5" s="3"/>
    </row>
    <row r="6" spans="1:14" ht="12.75">
      <c r="A6" s="2"/>
      <c r="B6" s="2" t="s">
        <v>11</v>
      </c>
      <c r="C6" s="35">
        <f>SUM(D6:N6)</f>
        <v>10000</v>
      </c>
      <c r="D6" s="3"/>
      <c r="E6" s="3"/>
      <c r="F6" s="3"/>
      <c r="G6" s="3"/>
      <c r="H6" s="3"/>
      <c r="I6" s="3"/>
      <c r="J6" s="3"/>
      <c r="K6" s="3"/>
      <c r="L6" s="3">
        <v>10000</v>
      </c>
      <c r="M6" s="3"/>
      <c r="N6" s="3"/>
    </row>
    <row r="7" spans="1:14" ht="15">
      <c r="A7" s="2"/>
      <c r="B7" s="36" t="s">
        <v>35</v>
      </c>
      <c r="C7" s="37">
        <f>SUM(C4:C6)</f>
        <v>182550</v>
      </c>
      <c r="D7" s="37">
        <f aca="true" t="shared" si="0" ref="D7:N7">SUM(D4:D6)</f>
        <v>66300</v>
      </c>
      <c r="E7" s="37">
        <f t="shared" si="0"/>
        <v>0</v>
      </c>
      <c r="F7" s="37">
        <f t="shared" si="0"/>
        <v>0</v>
      </c>
      <c r="G7" s="37">
        <f t="shared" si="0"/>
        <v>0</v>
      </c>
      <c r="H7" s="37">
        <f t="shared" si="0"/>
        <v>2000</v>
      </c>
      <c r="I7" s="37">
        <f t="shared" si="0"/>
        <v>800</v>
      </c>
      <c r="J7" s="37">
        <f>SUM(J5:J6)</f>
        <v>52300</v>
      </c>
      <c r="K7" s="37">
        <f t="shared" si="0"/>
        <v>33650</v>
      </c>
      <c r="L7" s="37">
        <f t="shared" si="0"/>
        <v>10000</v>
      </c>
      <c r="M7" s="37">
        <f t="shared" si="0"/>
        <v>17500</v>
      </c>
      <c r="N7" s="37">
        <f t="shared" si="0"/>
        <v>0</v>
      </c>
    </row>
    <row r="8" spans="1:14" ht="10.5" customHeight="1">
      <c r="A8" s="2"/>
      <c r="B8" s="6"/>
      <c r="C8" s="7"/>
      <c r="D8" s="3"/>
      <c r="E8" s="3"/>
      <c r="F8" s="3"/>
      <c r="G8" s="3"/>
      <c r="H8" s="3"/>
      <c r="I8" s="3"/>
      <c r="J8" s="3"/>
      <c r="K8" s="3"/>
      <c r="L8" s="3"/>
      <c r="M8" s="3"/>
      <c r="N8" s="3"/>
    </row>
    <row r="9" spans="1:14" ht="15.75">
      <c r="A9" s="45" t="s">
        <v>34</v>
      </c>
      <c r="B9" s="46"/>
      <c r="C9" s="46"/>
      <c r="D9" s="46"/>
      <c r="E9" s="46"/>
      <c r="F9" s="46"/>
      <c r="G9" s="46"/>
      <c r="H9" s="46"/>
      <c r="I9" s="46"/>
      <c r="J9" s="46"/>
      <c r="K9" s="46"/>
      <c r="L9" s="46"/>
      <c r="M9" s="46"/>
      <c r="N9" s="46"/>
    </row>
    <row r="10" spans="1:14" ht="25.5">
      <c r="A10" s="2"/>
      <c r="B10" s="4" t="s">
        <v>0</v>
      </c>
      <c r="C10" s="8" t="s">
        <v>7</v>
      </c>
      <c r="D10" s="5"/>
      <c r="E10" s="5"/>
      <c r="F10" s="5"/>
      <c r="G10" s="5"/>
      <c r="H10" s="5"/>
      <c r="I10" s="5"/>
      <c r="J10" s="5"/>
      <c r="K10" s="5"/>
      <c r="L10" s="5"/>
      <c r="M10" s="5"/>
      <c r="N10" s="5"/>
    </row>
    <row r="11" spans="1:14" ht="12.75">
      <c r="A11" s="2">
        <v>70001</v>
      </c>
      <c r="B11" s="2" t="s">
        <v>2</v>
      </c>
      <c r="C11" s="9">
        <f>SUM(D11:N11)</f>
        <v>61934</v>
      </c>
      <c r="D11" s="3"/>
      <c r="E11" s="3"/>
      <c r="F11" s="3"/>
      <c r="G11" s="3"/>
      <c r="H11" s="3"/>
      <c r="I11" s="3"/>
      <c r="J11" s="3"/>
      <c r="K11" s="3"/>
      <c r="L11" s="3"/>
      <c r="M11" s="3"/>
      <c r="N11" s="3">
        <v>61934</v>
      </c>
    </row>
    <row r="12" spans="1:14" ht="12.75">
      <c r="A12" s="2">
        <v>70080</v>
      </c>
      <c r="B12" s="2" t="s">
        <v>3</v>
      </c>
      <c r="C12" s="9">
        <f>SUM(D12:N12)</f>
        <v>21714</v>
      </c>
      <c r="D12" s="3"/>
      <c r="E12" s="3"/>
      <c r="F12" s="3"/>
      <c r="G12" s="3"/>
      <c r="H12" s="3"/>
      <c r="I12" s="3"/>
      <c r="J12" s="3">
        <v>10000</v>
      </c>
      <c r="K12" s="3">
        <v>6114</v>
      </c>
      <c r="L12" s="3"/>
      <c r="M12" s="3">
        <v>5600</v>
      </c>
      <c r="N12" s="3"/>
    </row>
    <row r="13" spans="1:14" ht="12.75">
      <c r="A13" s="2">
        <v>71002</v>
      </c>
      <c r="B13" s="2" t="s">
        <v>37</v>
      </c>
      <c r="C13" s="9">
        <f>SUM(D13:N13)</f>
        <v>7560</v>
      </c>
      <c r="D13" s="3"/>
      <c r="E13" s="3"/>
      <c r="F13" s="3"/>
      <c r="G13" s="3"/>
      <c r="H13" s="3">
        <v>7560</v>
      </c>
      <c r="I13" s="3"/>
      <c r="J13" s="3"/>
      <c r="K13" s="3"/>
      <c r="L13" s="3"/>
      <c r="M13" s="3"/>
      <c r="N13" s="3"/>
    </row>
    <row r="14" spans="1:14" ht="15.75">
      <c r="A14" s="2"/>
      <c r="B14" s="4" t="s">
        <v>1</v>
      </c>
      <c r="C14" s="9"/>
      <c r="D14" s="3"/>
      <c r="E14" s="3"/>
      <c r="F14" s="3"/>
      <c r="G14" s="3"/>
      <c r="H14" s="3"/>
      <c r="I14" s="3"/>
      <c r="J14" s="3"/>
      <c r="K14" s="3"/>
      <c r="L14" s="3"/>
      <c r="M14" s="3"/>
      <c r="N14" s="3"/>
    </row>
    <row r="15" spans="1:14" ht="12.75">
      <c r="A15" s="2">
        <v>73002</v>
      </c>
      <c r="B15" s="2" t="s">
        <v>38</v>
      </c>
      <c r="C15" s="9">
        <f aca="true" t="shared" si="1" ref="C15:C22">SUM(D15:N15)</f>
        <v>1000</v>
      </c>
      <c r="D15" s="3"/>
      <c r="E15" s="3"/>
      <c r="F15" s="3"/>
      <c r="G15" s="3"/>
      <c r="H15" s="3"/>
      <c r="I15" s="3"/>
      <c r="J15" s="3"/>
      <c r="K15" s="3"/>
      <c r="L15" s="3"/>
      <c r="M15" s="3"/>
      <c r="N15" s="3">
        <v>1000</v>
      </c>
    </row>
    <row r="16" spans="1:14" ht="12.75">
      <c r="A16" s="2">
        <v>74001</v>
      </c>
      <c r="B16" s="2" t="s">
        <v>4</v>
      </c>
      <c r="C16" s="9">
        <f t="shared" si="1"/>
        <v>37576</v>
      </c>
      <c r="D16" s="3">
        <v>33500</v>
      </c>
      <c r="E16" s="3"/>
      <c r="F16" s="3"/>
      <c r="G16" s="3"/>
      <c r="H16" s="3"/>
      <c r="J16" s="3"/>
      <c r="K16" s="3"/>
      <c r="L16" s="3"/>
      <c r="M16" s="3"/>
      <c r="N16" s="3">
        <v>4076</v>
      </c>
    </row>
    <row r="17" spans="1:14" ht="12.75">
      <c r="A17" s="2">
        <v>74101</v>
      </c>
      <c r="B17" s="2" t="s">
        <v>39</v>
      </c>
      <c r="C17" s="9">
        <f t="shared" si="1"/>
        <v>6000</v>
      </c>
      <c r="D17" s="3"/>
      <c r="E17" s="3"/>
      <c r="F17" s="3"/>
      <c r="G17" s="3"/>
      <c r="H17" s="3"/>
      <c r="I17" s="3"/>
      <c r="J17" s="3"/>
      <c r="K17" s="3">
        <v>6000</v>
      </c>
      <c r="L17" s="3"/>
      <c r="M17" s="3"/>
      <c r="N17" s="3"/>
    </row>
    <row r="18" spans="1:14" ht="12.75">
      <c r="A18" s="2">
        <v>74103</v>
      </c>
      <c r="B18" s="2" t="s">
        <v>5</v>
      </c>
      <c r="C18" s="9">
        <f t="shared" si="1"/>
        <v>300</v>
      </c>
      <c r="D18" s="3"/>
      <c r="E18" s="3"/>
      <c r="F18" s="3"/>
      <c r="G18" s="3"/>
      <c r="H18" s="3"/>
      <c r="I18" s="3"/>
      <c r="J18" s="3"/>
      <c r="K18" s="3"/>
      <c r="L18" s="3"/>
      <c r="M18" s="3"/>
      <c r="N18" s="3">
        <v>300</v>
      </c>
    </row>
    <row r="19" spans="1:14" ht="12.75">
      <c r="A19" s="2">
        <v>74201</v>
      </c>
      <c r="B19" s="2" t="s">
        <v>44</v>
      </c>
      <c r="C19" s="9">
        <f t="shared" si="1"/>
        <v>51900</v>
      </c>
      <c r="D19" s="3">
        <v>46000</v>
      </c>
      <c r="E19" s="3"/>
      <c r="F19" s="3"/>
      <c r="G19" s="3"/>
      <c r="H19" s="3"/>
      <c r="I19" s="3"/>
      <c r="J19" s="3"/>
      <c r="K19" s="3"/>
      <c r="L19" s="3"/>
      <c r="M19" s="3"/>
      <c r="N19" s="3">
        <v>5900</v>
      </c>
    </row>
    <row r="20" spans="1:14" ht="12.75">
      <c r="A20" s="2">
        <v>74202</v>
      </c>
      <c r="B20" s="2" t="s">
        <v>6</v>
      </c>
      <c r="C20" s="9">
        <f t="shared" si="1"/>
        <v>1100</v>
      </c>
      <c r="D20" s="3"/>
      <c r="E20" s="3"/>
      <c r="F20" s="3"/>
      <c r="G20" s="3"/>
      <c r="H20" s="3"/>
      <c r="I20" s="3"/>
      <c r="J20" s="3"/>
      <c r="K20" s="3"/>
      <c r="L20" s="3"/>
      <c r="M20" s="3"/>
      <c r="N20" s="3">
        <v>1100</v>
      </c>
    </row>
    <row r="21" spans="1:14" ht="12.75">
      <c r="A21" s="2">
        <v>74301</v>
      </c>
      <c r="B21" s="2" t="s">
        <v>21</v>
      </c>
      <c r="C21" s="9">
        <f t="shared" si="1"/>
        <v>10500</v>
      </c>
      <c r="D21" s="3"/>
      <c r="E21" s="3"/>
      <c r="F21" s="3"/>
      <c r="G21" s="3"/>
      <c r="H21" s="3"/>
      <c r="I21" s="3">
        <v>10500</v>
      </c>
      <c r="J21" s="3"/>
      <c r="K21" s="3"/>
      <c r="L21" s="3"/>
      <c r="M21" s="3"/>
      <c r="N21" s="3"/>
    </row>
    <row r="22" spans="1:14" ht="12.75">
      <c r="A22" s="2">
        <v>74401</v>
      </c>
      <c r="B22" s="2" t="s">
        <v>40</v>
      </c>
      <c r="C22" s="9">
        <f t="shared" si="1"/>
        <v>9500</v>
      </c>
      <c r="D22" s="3"/>
      <c r="E22" s="3"/>
      <c r="F22" s="3"/>
      <c r="G22" s="3"/>
      <c r="H22" s="3">
        <v>9500</v>
      </c>
      <c r="I22" s="3"/>
      <c r="J22" s="3"/>
      <c r="K22" s="3"/>
      <c r="L22" s="3"/>
      <c r="M22" s="3"/>
      <c r="N22" s="3"/>
    </row>
    <row r="23" spans="1:14" ht="18.75" customHeight="1">
      <c r="A23" s="2"/>
      <c r="B23" s="15" t="s">
        <v>8</v>
      </c>
      <c r="C23" s="16">
        <f aca="true" t="shared" si="2" ref="C23:N23">SUM(C11:C22)</f>
        <v>209084</v>
      </c>
      <c r="D23" s="10">
        <f t="shared" si="2"/>
        <v>79500</v>
      </c>
      <c r="E23" s="10">
        <f t="shared" si="2"/>
        <v>0</v>
      </c>
      <c r="F23" s="10">
        <f t="shared" si="2"/>
        <v>0</v>
      </c>
      <c r="G23" s="10">
        <f t="shared" si="2"/>
        <v>0</v>
      </c>
      <c r="H23" s="10">
        <f t="shared" si="2"/>
        <v>17060</v>
      </c>
      <c r="I23" s="10">
        <f t="shared" si="2"/>
        <v>10500</v>
      </c>
      <c r="J23" s="10">
        <f t="shared" si="2"/>
        <v>10000</v>
      </c>
      <c r="K23" s="10">
        <f t="shared" si="2"/>
        <v>12114</v>
      </c>
      <c r="L23" s="10">
        <f t="shared" si="2"/>
        <v>0</v>
      </c>
      <c r="M23" s="10">
        <f t="shared" si="2"/>
        <v>5600</v>
      </c>
      <c r="N23" s="10">
        <f t="shared" si="2"/>
        <v>74310</v>
      </c>
    </row>
    <row r="24" spans="1:14" ht="18">
      <c r="A24" s="2"/>
      <c r="B24" s="11" t="s">
        <v>29</v>
      </c>
      <c r="C24" s="12">
        <f>C7+C23</f>
        <v>391634</v>
      </c>
      <c r="D24" s="3"/>
      <c r="E24" s="3"/>
      <c r="F24" s="3"/>
      <c r="G24" s="3"/>
      <c r="H24" s="3"/>
      <c r="I24" s="3"/>
      <c r="J24" s="3"/>
      <c r="K24" s="3"/>
      <c r="L24" s="3"/>
      <c r="M24" s="3"/>
      <c r="N24" s="3"/>
    </row>
    <row r="25" spans="1:14" ht="9.75" customHeight="1">
      <c r="A25" s="17"/>
      <c r="B25" s="18"/>
      <c r="C25" s="19"/>
      <c r="D25" s="14"/>
      <c r="E25" s="14"/>
      <c r="F25" s="14"/>
      <c r="G25" s="14"/>
      <c r="H25" s="14"/>
      <c r="I25" s="14"/>
      <c r="J25" s="14"/>
      <c r="K25" s="14"/>
      <c r="L25" s="14"/>
      <c r="M25" s="14"/>
      <c r="N25" s="14"/>
    </row>
    <row r="26" spans="1:14" ht="15.75">
      <c r="A26" s="2"/>
      <c r="B26" s="4" t="s">
        <v>32</v>
      </c>
      <c r="C26" s="3"/>
      <c r="D26" s="3"/>
      <c r="E26" s="3"/>
      <c r="F26" s="3"/>
      <c r="G26" s="3"/>
      <c r="H26" s="3"/>
      <c r="I26" s="3"/>
      <c r="J26" s="3"/>
      <c r="K26" s="3"/>
      <c r="L26" s="3"/>
      <c r="M26" s="3"/>
      <c r="N26" s="3"/>
    </row>
    <row r="27" spans="1:14" ht="12.75">
      <c r="A27" s="2">
        <v>80070</v>
      </c>
      <c r="B27" s="31" t="s">
        <v>46</v>
      </c>
      <c r="C27" s="42">
        <v>60000</v>
      </c>
      <c r="D27" s="32">
        <v>60000</v>
      </c>
      <c r="E27" s="3"/>
      <c r="F27" s="32"/>
      <c r="G27" s="3"/>
      <c r="H27" s="3"/>
      <c r="I27" s="3"/>
      <c r="J27" s="3"/>
      <c r="K27" s="3"/>
      <c r="L27" s="3"/>
      <c r="M27" s="3"/>
      <c r="N27" s="3"/>
    </row>
    <row r="28" spans="1:14" ht="12.75">
      <c r="A28" s="2">
        <v>80071</v>
      </c>
      <c r="B28" s="2" t="s">
        <v>41</v>
      </c>
      <c r="C28" s="42">
        <f>SUM(D28:N28)</f>
        <v>16600</v>
      </c>
      <c r="D28" s="3"/>
      <c r="E28" s="3">
        <v>3600</v>
      </c>
      <c r="F28" s="3">
        <v>5000</v>
      </c>
      <c r="G28" s="3"/>
      <c r="H28" s="3"/>
      <c r="I28" s="3"/>
      <c r="J28" s="3">
        <v>8000</v>
      </c>
      <c r="K28" s="3"/>
      <c r="L28" s="3"/>
      <c r="M28" s="3"/>
      <c r="N28" s="3"/>
    </row>
    <row r="29" spans="1:14" ht="12.75">
      <c r="A29" s="2">
        <v>86102</v>
      </c>
      <c r="B29" s="2" t="s">
        <v>12</v>
      </c>
      <c r="C29" s="42">
        <f aca="true" t="shared" si="3" ref="C29:C39">SUM(D29:N29)</f>
        <v>5000</v>
      </c>
      <c r="D29" s="3"/>
      <c r="E29" s="3"/>
      <c r="F29" s="3"/>
      <c r="G29" s="3">
        <v>5000</v>
      </c>
      <c r="H29" s="3"/>
      <c r="I29" s="3"/>
      <c r="J29" s="3"/>
      <c r="K29" s="3"/>
      <c r="L29" s="3"/>
      <c r="M29" s="3"/>
      <c r="N29" s="3"/>
    </row>
    <row r="30" spans="1:14" ht="12.75">
      <c r="A30" s="2">
        <v>86104</v>
      </c>
      <c r="B30" s="2" t="s">
        <v>13</v>
      </c>
      <c r="C30" s="42">
        <f t="shared" si="3"/>
        <v>12560</v>
      </c>
      <c r="D30" s="3"/>
      <c r="E30" s="3">
        <v>2500</v>
      </c>
      <c r="F30" s="3">
        <v>3000</v>
      </c>
      <c r="G30" s="3"/>
      <c r="H30" s="3">
        <v>2060</v>
      </c>
      <c r="I30" s="3"/>
      <c r="J30" s="3">
        <v>5000</v>
      </c>
      <c r="K30" s="3"/>
      <c r="L30" s="3"/>
      <c r="M30" s="3"/>
      <c r="N30" s="3"/>
    </row>
    <row r="31" spans="1:14" ht="12.75">
      <c r="A31" s="2">
        <v>86203</v>
      </c>
      <c r="B31" s="2" t="s">
        <v>14</v>
      </c>
      <c r="C31" s="42">
        <f t="shared" si="3"/>
        <v>7900</v>
      </c>
      <c r="D31" s="3"/>
      <c r="E31" s="3">
        <v>2400</v>
      </c>
      <c r="F31" s="3">
        <v>3500</v>
      </c>
      <c r="G31" s="3"/>
      <c r="H31" s="3">
        <v>2000</v>
      </c>
      <c r="I31" s="3"/>
      <c r="J31" s="3"/>
      <c r="K31" s="3"/>
      <c r="L31" s="3"/>
      <c r="M31" s="3"/>
      <c r="N31" s="3"/>
    </row>
    <row r="32" spans="1:14" ht="12.75">
      <c r="A32" s="2">
        <v>86302</v>
      </c>
      <c r="B32" s="2" t="s">
        <v>15</v>
      </c>
      <c r="C32" s="42">
        <f t="shared" si="3"/>
        <v>7250</v>
      </c>
      <c r="D32" s="3"/>
      <c r="E32" s="3"/>
      <c r="F32" s="3"/>
      <c r="G32" s="3">
        <v>2250</v>
      </c>
      <c r="H32" s="3">
        <v>5000</v>
      </c>
      <c r="I32" s="3"/>
      <c r="J32" s="3"/>
      <c r="K32" s="3"/>
      <c r="L32" s="3"/>
      <c r="M32" s="3"/>
      <c r="N32" s="3"/>
    </row>
    <row r="33" spans="1:14" ht="12.75">
      <c r="A33" s="2">
        <v>86403</v>
      </c>
      <c r="B33" s="2" t="s">
        <v>16</v>
      </c>
      <c r="C33" s="42">
        <f t="shared" si="3"/>
        <v>11360</v>
      </c>
      <c r="D33" s="3">
        <v>2500</v>
      </c>
      <c r="E33" s="3"/>
      <c r="F33" s="3">
        <v>4860</v>
      </c>
      <c r="G33" s="3">
        <v>4000</v>
      </c>
      <c r="H33" s="3"/>
      <c r="I33" s="3"/>
      <c r="J33" s="3"/>
      <c r="K33" s="3"/>
      <c r="L33" s="3"/>
      <c r="M33" s="3"/>
      <c r="N33" s="3"/>
    </row>
    <row r="34" spans="1:14" ht="12.75">
      <c r="A34" s="2">
        <v>86406</v>
      </c>
      <c r="B34" s="2" t="s">
        <v>52</v>
      </c>
      <c r="C34" s="42">
        <f t="shared" si="3"/>
        <v>600</v>
      </c>
      <c r="D34" s="3"/>
      <c r="E34" s="3"/>
      <c r="F34" s="3"/>
      <c r="G34" s="3"/>
      <c r="H34" s="3"/>
      <c r="I34" s="3"/>
      <c r="J34" s="3"/>
      <c r="K34" s="3"/>
      <c r="L34" s="3"/>
      <c r="M34" s="3">
        <v>600</v>
      </c>
      <c r="N34" s="3"/>
    </row>
    <row r="35" spans="1:14" ht="12.75">
      <c r="A35" s="2">
        <v>86452</v>
      </c>
      <c r="B35" s="2" t="s">
        <v>17</v>
      </c>
      <c r="C35" s="42">
        <f t="shared" si="3"/>
        <v>10000</v>
      </c>
      <c r="D35" s="3"/>
      <c r="E35" s="3"/>
      <c r="F35" s="3"/>
      <c r="G35" s="3">
        <v>8000</v>
      </c>
      <c r="H35" s="3">
        <v>2000</v>
      </c>
      <c r="I35" s="3"/>
      <c r="J35" s="3"/>
      <c r="K35" s="3"/>
      <c r="L35" s="3"/>
      <c r="M35" s="3"/>
      <c r="N35" s="3"/>
    </row>
    <row r="36" spans="1:14" ht="12.75">
      <c r="A36" s="2">
        <v>86502</v>
      </c>
      <c r="B36" s="2" t="s">
        <v>18</v>
      </c>
      <c r="C36" s="42">
        <f t="shared" si="3"/>
        <v>24500</v>
      </c>
      <c r="D36" s="3"/>
      <c r="E36" s="3"/>
      <c r="F36" s="3"/>
      <c r="G36" s="3">
        <v>21500</v>
      </c>
      <c r="H36" s="3">
        <v>3000</v>
      </c>
      <c r="I36" s="3"/>
      <c r="J36" s="3"/>
      <c r="K36" s="3"/>
      <c r="L36" s="3"/>
      <c r="M36" s="3"/>
      <c r="N36" s="3"/>
    </row>
    <row r="37" spans="1:14" ht="12.75">
      <c r="A37" s="2">
        <v>86505</v>
      </c>
      <c r="B37" s="2" t="s">
        <v>19</v>
      </c>
      <c r="C37" s="42">
        <f t="shared" si="3"/>
        <v>45764</v>
      </c>
      <c r="D37" s="3"/>
      <c r="E37" s="3"/>
      <c r="F37" s="3">
        <v>0</v>
      </c>
      <c r="G37" s="3">
        <v>0</v>
      </c>
      <c r="H37" s="3"/>
      <c r="I37" s="3"/>
      <c r="J37" s="3"/>
      <c r="K37" s="3">
        <v>45764</v>
      </c>
      <c r="L37" s="3"/>
      <c r="M37" s="3"/>
      <c r="N37" s="3"/>
    </row>
    <row r="38" spans="1:14" ht="12.75">
      <c r="A38" s="2">
        <v>86802</v>
      </c>
      <c r="B38" s="2" t="s">
        <v>20</v>
      </c>
      <c r="C38" s="42">
        <f t="shared" si="3"/>
        <v>9300</v>
      </c>
      <c r="D38" s="3">
        <v>2100</v>
      </c>
      <c r="E38" s="3"/>
      <c r="F38" s="3">
        <v>1700</v>
      </c>
      <c r="G38" s="3">
        <v>500</v>
      </c>
      <c r="H38" s="3">
        <v>5000</v>
      </c>
      <c r="I38" s="3"/>
      <c r="J38" s="3"/>
      <c r="K38" s="3"/>
      <c r="L38" s="3"/>
      <c r="M38" s="3"/>
      <c r="N38" s="3"/>
    </row>
    <row r="39" spans="1:14" ht="12.75">
      <c r="A39" s="2">
        <v>89302</v>
      </c>
      <c r="B39" s="2" t="s">
        <v>21</v>
      </c>
      <c r="C39" s="42">
        <f t="shared" si="3"/>
        <v>22300</v>
      </c>
      <c r="D39" s="3">
        <v>2500</v>
      </c>
      <c r="E39" s="3"/>
      <c r="F39" s="3">
        <v>2000</v>
      </c>
      <c r="G39" s="3"/>
      <c r="H39" s="3"/>
      <c r="I39" s="3">
        <v>17800</v>
      </c>
      <c r="J39" s="3"/>
      <c r="K39" s="3"/>
      <c r="L39" s="3"/>
      <c r="M39" s="3"/>
      <c r="N39" s="3"/>
    </row>
    <row r="40" spans="1:14" ht="15.75">
      <c r="A40" s="2"/>
      <c r="B40" s="38" t="s">
        <v>42</v>
      </c>
      <c r="C40" s="39">
        <f>SUM(C27:C39)</f>
        <v>233134</v>
      </c>
      <c r="D40" s="3"/>
      <c r="E40" s="3"/>
      <c r="F40" s="3"/>
      <c r="G40" s="3"/>
      <c r="H40" s="3"/>
      <c r="I40" s="3"/>
      <c r="J40" s="3"/>
      <c r="K40" s="3"/>
      <c r="L40" s="3"/>
      <c r="M40" s="3"/>
      <c r="N40" s="3"/>
    </row>
    <row r="41" spans="1:14" ht="15.75">
      <c r="A41" s="2"/>
      <c r="B41" s="4" t="s">
        <v>33</v>
      </c>
      <c r="C41" s="3"/>
      <c r="D41" s="3"/>
      <c r="E41" s="3"/>
      <c r="F41" s="3"/>
      <c r="G41" s="3"/>
      <c r="H41" s="3"/>
      <c r="I41" s="3"/>
      <c r="J41" s="3"/>
      <c r="K41" s="3"/>
      <c r="L41" s="3"/>
      <c r="M41" s="3"/>
      <c r="N41" s="3"/>
    </row>
    <row r="42" spans="1:14" ht="12.75">
      <c r="A42" s="2">
        <v>26210</v>
      </c>
      <c r="B42" s="2" t="s">
        <v>53</v>
      </c>
      <c r="C42" s="42">
        <f>SUM(D42:N42)</f>
        <v>5000</v>
      </c>
      <c r="D42" s="3"/>
      <c r="E42" s="3"/>
      <c r="F42" s="3"/>
      <c r="G42" s="3"/>
      <c r="H42" s="3"/>
      <c r="I42" s="3"/>
      <c r="J42" s="3"/>
      <c r="K42" s="3"/>
      <c r="L42" s="3"/>
      <c r="M42" s="3">
        <v>5000</v>
      </c>
      <c r="N42" s="3"/>
    </row>
    <row r="43" spans="1:14" ht="12.75">
      <c r="A43" s="2">
        <v>26215</v>
      </c>
      <c r="B43" s="2" t="s">
        <v>54</v>
      </c>
      <c r="C43" s="42">
        <f>SUM(D43:N43)</f>
        <v>0</v>
      </c>
      <c r="D43" s="3"/>
      <c r="E43" s="3"/>
      <c r="F43" s="3"/>
      <c r="G43" s="3"/>
      <c r="H43" s="3"/>
      <c r="I43" s="3"/>
      <c r="J43" s="3"/>
      <c r="K43" s="3"/>
      <c r="L43" s="3"/>
      <c r="N43" s="3"/>
    </row>
    <row r="44" spans="1:14" ht="17.25" customHeight="1">
      <c r="A44" s="2"/>
      <c r="B44" s="38" t="s">
        <v>30</v>
      </c>
      <c r="C44" s="39">
        <f>SUM(C40:C43)</f>
        <v>238134</v>
      </c>
      <c r="D44" s="40">
        <f>SUM(D27:D43)</f>
        <v>67100</v>
      </c>
      <c r="E44" s="40">
        <f>SUM(E27:E43)</f>
        <v>8500</v>
      </c>
      <c r="F44" s="40">
        <f>SUM(F27:F43)</f>
        <v>20060</v>
      </c>
      <c r="G44" s="40">
        <f aca="true" t="shared" si="4" ref="G44:N44">SUM(G27:G43)</f>
        <v>41250</v>
      </c>
      <c r="H44" s="40">
        <f t="shared" si="4"/>
        <v>19060</v>
      </c>
      <c r="I44" s="40">
        <f t="shared" si="4"/>
        <v>17800</v>
      </c>
      <c r="J44" s="40">
        <f t="shared" si="4"/>
        <v>13000</v>
      </c>
      <c r="K44" s="40">
        <f t="shared" si="4"/>
        <v>45764</v>
      </c>
      <c r="L44" s="40">
        <f t="shared" si="4"/>
        <v>0</v>
      </c>
      <c r="M44" s="40">
        <f t="shared" si="4"/>
        <v>5600</v>
      </c>
      <c r="N44" s="40">
        <f t="shared" si="4"/>
        <v>0</v>
      </c>
    </row>
    <row r="45" spans="1:13" ht="8.25" customHeight="1">
      <c r="A45" s="21"/>
      <c r="B45" s="22"/>
      <c r="C45" s="23"/>
      <c r="D45" s="24"/>
      <c r="E45" s="24"/>
      <c r="F45" s="24"/>
      <c r="G45" s="24"/>
      <c r="H45" s="24"/>
      <c r="I45" s="24"/>
      <c r="J45" s="24"/>
      <c r="K45" s="24"/>
      <c r="L45" s="24"/>
      <c r="M45" s="24"/>
    </row>
    <row r="46" spans="1:14" ht="15.75">
      <c r="A46" s="47" t="s">
        <v>55</v>
      </c>
      <c r="B46" s="48"/>
      <c r="C46" s="48"/>
      <c r="D46" s="48"/>
      <c r="E46" s="48"/>
      <c r="F46" s="48"/>
      <c r="G46" s="48"/>
      <c r="H46" s="48"/>
      <c r="I46" s="48"/>
      <c r="J46" s="48"/>
      <c r="K46" s="48"/>
      <c r="L46" s="48"/>
      <c r="M46" s="48"/>
      <c r="N46" s="48"/>
    </row>
    <row r="47" spans="1:14" ht="12.75">
      <c r="A47" s="2"/>
      <c r="B47" s="2"/>
      <c r="C47" s="41">
        <f>SUM(D47:N48)</f>
        <v>153500</v>
      </c>
      <c r="D47" s="35">
        <v>66300</v>
      </c>
      <c r="E47" s="32"/>
      <c r="F47" s="32"/>
      <c r="H47" s="3"/>
      <c r="I47" s="3"/>
      <c r="J47" s="35">
        <f>J7+J23-J44</f>
        <v>49300</v>
      </c>
      <c r="K47" s="32"/>
      <c r="L47" s="35">
        <v>10000</v>
      </c>
      <c r="M47" s="35">
        <v>17500</v>
      </c>
      <c r="N47" s="32"/>
    </row>
    <row r="48" spans="1:14" ht="12.75">
      <c r="A48" s="2"/>
      <c r="B48" s="31"/>
      <c r="C48" s="3"/>
      <c r="D48" s="34">
        <v>10400</v>
      </c>
      <c r="G48" s="3"/>
      <c r="H48" s="3"/>
      <c r="I48" s="3"/>
      <c r="J48" s="3"/>
      <c r="K48" s="32"/>
      <c r="L48" s="3"/>
      <c r="M48" s="3"/>
      <c r="N48" s="3"/>
    </row>
    <row r="49" spans="1:14" ht="18">
      <c r="A49" s="2"/>
      <c r="B49" s="11" t="s">
        <v>29</v>
      </c>
      <c r="C49" s="12">
        <f>SUM(C44:C47)</f>
        <v>391634</v>
      </c>
      <c r="D49" s="3"/>
      <c r="E49" s="3"/>
      <c r="F49" s="3"/>
      <c r="G49" s="3"/>
      <c r="H49" s="3"/>
      <c r="I49" s="3"/>
      <c r="J49" s="3"/>
      <c r="K49" s="3"/>
      <c r="L49" s="3"/>
      <c r="M49" s="3"/>
      <c r="N49" s="3"/>
    </row>
  </sheetData>
  <sheetProtection password="83EF" sheet="1"/>
  <mergeCells count="3">
    <mergeCell ref="A2:I2"/>
    <mergeCell ref="A9:N9"/>
    <mergeCell ref="A46:N46"/>
  </mergeCells>
  <printOptions/>
  <pageMargins left="0.2" right="0.19" top="0.35" bottom="0.32" header="0.17" footer="0.17"/>
  <pageSetup cellComments="asDisplayed" horizontalDpi="600" verticalDpi="600" orientation="landscape" paperSize="9" scale="75" r:id="rId3"/>
  <headerFooter alignWithMargins="0">
    <oddHeader>&amp;C&amp;"Arial,Bold"&amp;16CASES21 Primary School</oddHeader>
    <oddFooter>&amp;L&amp;"Arial,Bold Italic"&amp;14&amp;UFor demonstration purposes only&amp;"Arial,Bold"&amp;U.  &amp;"Arial,Regular"The use of this type of spreadsheet by schools is optional.&amp;R&amp;"Arial,Bold"&amp;14 5</oddFooter>
  </headerFooter>
  <legacyDrawing r:id="rId2"/>
</worksheet>
</file>

<file path=xl/worksheets/sheet2.xml><?xml version="1.0" encoding="utf-8"?>
<worksheet xmlns="http://schemas.openxmlformats.org/spreadsheetml/2006/main" xmlns:r="http://schemas.openxmlformats.org/officeDocument/2006/relationships">
  <dimension ref="A1:N49"/>
  <sheetViews>
    <sheetView zoomScalePageLayoutView="0" workbookViewId="0" topLeftCell="A1">
      <pane xSplit="3" ySplit="3" topLeftCell="D25" activePane="bottomRight" state="frozen"/>
      <selection pane="topLeft" activeCell="A1" sqref="A1"/>
      <selection pane="topRight" activeCell="D1" sqref="D1"/>
      <selection pane="bottomLeft" activeCell="A4" sqref="A4"/>
      <selection pane="bottomRight" activeCell="A9" sqref="A9:N9"/>
    </sheetView>
  </sheetViews>
  <sheetFormatPr defaultColWidth="9.140625" defaultRowHeight="12.75"/>
  <cols>
    <col min="1" max="1" width="8.140625" style="0" customWidth="1"/>
    <col min="2" max="2" width="43.7109375" style="0" bestFit="1" customWidth="1"/>
    <col min="3" max="3" width="15.140625" style="1" customWidth="1"/>
    <col min="4" max="4" width="10.8515625" style="1" bestFit="1" customWidth="1"/>
    <col min="5" max="5" width="9.421875" style="1" bestFit="1" customWidth="1"/>
    <col min="6" max="7" width="10.8515625" style="1" bestFit="1" customWidth="1"/>
    <col min="8" max="8" width="12.8515625" style="1" customWidth="1"/>
    <col min="9" max="9" width="11.140625" style="1" bestFit="1" customWidth="1"/>
    <col min="10" max="10" width="11.00390625" style="1" customWidth="1"/>
    <col min="11" max="11" width="11.8515625" style="1" customWidth="1"/>
    <col min="12" max="12" width="14.00390625" style="1" bestFit="1" customWidth="1"/>
    <col min="13" max="13" width="9.28125" style="1" bestFit="1" customWidth="1"/>
    <col min="14" max="14" width="10.00390625" style="1" bestFit="1" customWidth="1"/>
  </cols>
  <sheetData>
    <row r="1" spans="1:14" ht="21">
      <c r="A1" s="28" t="s">
        <v>51</v>
      </c>
      <c r="B1" s="29"/>
      <c r="C1" s="30"/>
      <c r="D1" s="30"/>
      <c r="E1" s="30"/>
      <c r="F1" s="30"/>
      <c r="G1" s="30"/>
      <c r="H1" s="30"/>
      <c r="I1" s="30"/>
      <c r="J1" s="30"/>
      <c r="K1" s="30"/>
      <c r="L1" s="30"/>
      <c r="M1" s="30"/>
      <c r="N1" s="30"/>
    </row>
    <row r="2" spans="1:14" ht="19.5" customHeight="1">
      <c r="A2" s="43" t="s">
        <v>31</v>
      </c>
      <c r="B2" s="44"/>
      <c r="C2" s="44"/>
      <c r="D2" s="44"/>
      <c r="E2" s="44"/>
      <c r="F2" s="44"/>
      <c r="G2" s="44"/>
      <c r="H2" s="44"/>
      <c r="I2" s="44"/>
      <c r="J2" s="13"/>
      <c r="K2" s="13"/>
      <c r="L2" s="13"/>
      <c r="M2" s="13"/>
      <c r="N2" s="13"/>
    </row>
    <row r="3" spans="1:14" ht="39">
      <c r="A3" s="25"/>
      <c r="B3" s="26"/>
      <c r="C3" s="20" t="s">
        <v>36</v>
      </c>
      <c r="D3" s="27" t="s">
        <v>43</v>
      </c>
      <c r="E3" s="27" t="s">
        <v>22</v>
      </c>
      <c r="F3" s="27" t="s">
        <v>45</v>
      </c>
      <c r="G3" s="27" t="s">
        <v>23</v>
      </c>
      <c r="H3" s="27" t="s">
        <v>28</v>
      </c>
      <c r="I3" s="27" t="s">
        <v>47</v>
      </c>
      <c r="J3" s="27" t="s">
        <v>24</v>
      </c>
      <c r="K3" s="27" t="s">
        <v>25</v>
      </c>
      <c r="L3" s="27" t="s">
        <v>26</v>
      </c>
      <c r="M3" s="27" t="s">
        <v>48</v>
      </c>
      <c r="N3" s="27" t="s">
        <v>27</v>
      </c>
    </row>
    <row r="4" spans="1:14" ht="12.75">
      <c r="A4" s="2"/>
      <c r="B4" s="2" t="s">
        <v>9</v>
      </c>
      <c r="C4" s="35">
        <f>SUM(D4:N4)</f>
        <v>0</v>
      </c>
      <c r="D4" s="3"/>
      <c r="E4" s="3"/>
      <c r="F4" s="3"/>
      <c r="G4" s="3"/>
      <c r="H4" s="3"/>
      <c r="I4" s="3"/>
      <c r="K4" s="3"/>
      <c r="L4" s="3"/>
      <c r="M4" s="3"/>
      <c r="N4" s="3"/>
    </row>
    <row r="5" spans="1:14" ht="12.75">
      <c r="A5" s="2"/>
      <c r="B5" s="2" t="s">
        <v>10</v>
      </c>
      <c r="C5" s="35">
        <f>SUM(D5:N5)</f>
        <v>0</v>
      </c>
      <c r="D5" s="3"/>
      <c r="E5" s="3"/>
      <c r="F5" s="3"/>
      <c r="G5" s="3"/>
      <c r="H5" s="3"/>
      <c r="I5" s="3"/>
      <c r="J5" s="3"/>
      <c r="K5" s="3"/>
      <c r="L5" s="3"/>
      <c r="M5" s="3"/>
      <c r="N5" s="3"/>
    </row>
    <row r="6" spans="1:14" ht="12.75">
      <c r="A6" s="2"/>
      <c r="B6" s="2" t="s">
        <v>11</v>
      </c>
      <c r="C6" s="35">
        <f>SUM(D6:N6)</f>
        <v>0</v>
      </c>
      <c r="D6" s="3"/>
      <c r="E6" s="3"/>
      <c r="F6" s="3"/>
      <c r="G6" s="3"/>
      <c r="H6" s="3"/>
      <c r="I6" s="3"/>
      <c r="J6" s="3"/>
      <c r="K6" s="3"/>
      <c r="L6" s="3"/>
      <c r="M6" s="3"/>
      <c r="N6" s="3"/>
    </row>
    <row r="7" spans="1:14" ht="13.5">
      <c r="A7" s="2"/>
      <c r="B7" s="36" t="s">
        <v>35</v>
      </c>
      <c r="C7" s="37">
        <f>SUM(C4:C6)</f>
        <v>0</v>
      </c>
      <c r="D7" s="37">
        <f aca="true" t="shared" si="0" ref="D7:N7">SUM(D4:D6)</f>
        <v>0</v>
      </c>
      <c r="E7" s="37">
        <f t="shared" si="0"/>
        <v>0</v>
      </c>
      <c r="F7" s="37">
        <f t="shared" si="0"/>
        <v>0</v>
      </c>
      <c r="G7" s="37">
        <f t="shared" si="0"/>
        <v>0</v>
      </c>
      <c r="H7" s="37">
        <f t="shared" si="0"/>
        <v>0</v>
      </c>
      <c r="I7" s="37">
        <f t="shared" si="0"/>
        <v>0</v>
      </c>
      <c r="J7" s="37">
        <f>SUM(J5:J6)</f>
        <v>0</v>
      </c>
      <c r="K7" s="37">
        <f t="shared" si="0"/>
        <v>0</v>
      </c>
      <c r="L7" s="37">
        <f t="shared" si="0"/>
        <v>0</v>
      </c>
      <c r="M7" s="37">
        <f t="shared" si="0"/>
        <v>0</v>
      </c>
      <c r="N7" s="37">
        <f t="shared" si="0"/>
        <v>0</v>
      </c>
    </row>
    <row r="8" spans="1:14" ht="10.5" customHeight="1">
      <c r="A8" s="2"/>
      <c r="B8" s="6"/>
      <c r="C8" s="7"/>
      <c r="D8" s="3"/>
      <c r="E8" s="3"/>
      <c r="F8" s="3"/>
      <c r="G8" s="3"/>
      <c r="H8" s="3"/>
      <c r="I8" s="3"/>
      <c r="J8" s="3"/>
      <c r="K8" s="3"/>
      <c r="L8" s="3"/>
      <c r="M8" s="3"/>
      <c r="N8" s="3"/>
    </row>
    <row r="9" spans="1:14" ht="15">
      <c r="A9" s="45" t="s">
        <v>34</v>
      </c>
      <c r="B9" s="46"/>
      <c r="C9" s="46"/>
      <c r="D9" s="46"/>
      <c r="E9" s="46"/>
      <c r="F9" s="46"/>
      <c r="G9" s="46"/>
      <c r="H9" s="46"/>
      <c r="I9" s="46"/>
      <c r="J9" s="46"/>
      <c r="K9" s="46"/>
      <c r="L9" s="46"/>
      <c r="M9" s="46"/>
      <c r="N9" s="46"/>
    </row>
    <row r="10" spans="1:14" ht="15">
      <c r="A10" s="2"/>
      <c r="B10" s="4" t="s">
        <v>0</v>
      </c>
      <c r="C10" s="8" t="s">
        <v>7</v>
      </c>
      <c r="D10" s="5"/>
      <c r="E10" s="5"/>
      <c r="F10" s="5"/>
      <c r="G10" s="5"/>
      <c r="H10" s="5"/>
      <c r="I10" s="5"/>
      <c r="J10" s="5"/>
      <c r="K10" s="5"/>
      <c r="L10" s="5"/>
      <c r="M10" s="5"/>
      <c r="N10" s="5"/>
    </row>
    <row r="11" spans="1:14" ht="12.75">
      <c r="A11" s="2">
        <v>70001</v>
      </c>
      <c r="B11" s="2" t="s">
        <v>2</v>
      </c>
      <c r="C11" s="9">
        <f>SUM(D11:N11)</f>
        <v>0</v>
      </c>
      <c r="D11" s="3"/>
      <c r="E11" s="3"/>
      <c r="F11" s="3"/>
      <c r="G11" s="3"/>
      <c r="H11" s="3"/>
      <c r="I11" s="3"/>
      <c r="J11" s="3"/>
      <c r="K11" s="3"/>
      <c r="L11" s="3"/>
      <c r="M11" s="3"/>
      <c r="N11" s="3"/>
    </row>
    <row r="12" spans="1:14" ht="12.75">
      <c r="A12" s="2">
        <v>70080</v>
      </c>
      <c r="B12" s="2" t="s">
        <v>3</v>
      </c>
      <c r="C12" s="9">
        <f>SUM(D12:N12)</f>
        <v>0</v>
      </c>
      <c r="D12" s="3"/>
      <c r="E12" s="3"/>
      <c r="F12" s="3"/>
      <c r="G12" s="3"/>
      <c r="H12" s="3"/>
      <c r="I12" s="3"/>
      <c r="J12" s="3"/>
      <c r="K12" s="3"/>
      <c r="L12" s="3"/>
      <c r="M12" s="3"/>
      <c r="N12" s="3"/>
    </row>
    <row r="13" spans="1:14" ht="12.75">
      <c r="A13" s="2">
        <v>71002</v>
      </c>
      <c r="B13" s="2" t="s">
        <v>37</v>
      </c>
      <c r="C13" s="9">
        <f>SUM(D13:N13)</f>
        <v>0</v>
      </c>
      <c r="D13" s="3"/>
      <c r="E13" s="3"/>
      <c r="F13" s="3"/>
      <c r="G13" s="3"/>
      <c r="H13" s="3"/>
      <c r="I13" s="3"/>
      <c r="J13" s="3"/>
      <c r="K13" s="3"/>
      <c r="L13" s="3"/>
      <c r="M13" s="3"/>
      <c r="N13" s="3"/>
    </row>
    <row r="14" spans="1:14" ht="15">
      <c r="A14" s="2"/>
      <c r="B14" s="4" t="s">
        <v>1</v>
      </c>
      <c r="C14" s="9"/>
      <c r="D14" s="3"/>
      <c r="E14" s="3"/>
      <c r="F14" s="3"/>
      <c r="G14" s="3"/>
      <c r="H14" s="3"/>
      <c r="I14" s="3"/>
      <c r="J14" s="3"/>
      <c r="K14" s="3"/>
      <c r="L14" s="3"/>
      <c r="M14" s="3"/>
      <c r="N14" s="3"/>
    </row>
    <row r="15" spans="1:14" ht="12.75">
      <c r="A15" s="2">
        <v>73002</v>
      </c>
      <c r="B15" s="2" t="s">
        <v>38</v>
      </c>
      <c r="C15" s="9">
        <f aca="true" t="shared" si="1" ref="C15:C22">SUM(D15:N15)</f>
        <v>0</v>
      </c>
      <c r="D15" s="3"/>
      <c r="E15" s="3"/>
      <c r="F15" s="3"/>
      <c r="G15" s="3"/>
      <c r="H15" s="3"/>
      <c r="I15" s="3"/>
      <c r="J15" s="3"/>
      <c r="K15" s="3"/>
      <c r="L15" s="3"/>
      <c r="M15" s="3"/>
      <c r="N15" s="3"/>
    </row>
    <row r="16" spans="1:14" ht="12.75">
      <c r="A16" s="2">
        <v>74001</v>
      </c>
      <c r="B16" s="2" t="s">
        <v>4</v>
      </c>
      <c r="C16" s="9">
        <f t="shared" si="1"/>
        <v>0</v>
      </c>
      <c r="D16" s="3"/>
      <c r="E16" s="3"/>
      <c r="F16" s="3"/>
      <c r="G16" s="3"/>
      <c r="H16" s="3"/>
      <c r="J16" s="3"/>
      <c r="K16" s="3"/>
      <c r="L16" s="3"/>
      <c r="M16" s="3"/>
      <c r="N16" s="3"/>
    </row>
    <row r="17" spans="1:14" ht="12.75">
      <c r="A17" s="2">
        <v>74101</v>
      </c>
      <c r="B17" s="2" t="s">
        <v>39</v>
      </c>
      <c r="C17" s="9">
        <f t="shared" si="1"/>
        <v>0</v>
      </c>
      <c r="D17" s="3"/>
      <c r="E17" s="3"/>
      <c r="F17" s="3"/>
      <c r="G17" s="3"/>
      <c r="H17" s="3"/>
      <c r="I17" s="3"/>
      <c r="J17" s="3"/>
      <c r="K17" s="3"/>
      <c r="L17" s="3"/>
      <c r="M17" s="3"/>
      <c r="N17" s="3"/>
    </row>
    <row r="18" spans="1:14" ht="12.75">
      <c r="A18" s="2">
        <v>74103</v>
      </c>
      <c r="B18" s="2" t="s">
        <v>5</v>
      </c>
      <c r="C18" s="9">
        <f t="shared" si="1"/>
        <v>0</v>
      </c>
      <c r="D18" s="3"/>
      <c r="E18" s="3"/>
      <c r="F18" s="3"/>
      <c r="G18" s="3"/>
      <c r="H18" s="3"/>
      <c r="I18" s="3"/>
      <c r="J18" s="3"/>
      <c r="K18" s="3"/>
      <c r="L18" s="3"/>
      <c r="M18" s="3"/>
      <c r="N18" s="3"/>
    </row>
    <row r="19" spans="1:14" ht="12.75">
      <c r="A19" s="2">
        <v>74201</v>
      </c>
      <c r="B19" s="2" t="s">
        <v>44</v>
      </c>
      <c r="C19" s="9">
        <f t="shared" si="1"/>
        <v>0</v>
      </c>
      <c r="D19" s="3"/>
      <c r="E19" s="3"/>
      <c r="F19" s="3"/>
      <c r="G19" s="3"/>
      <c r="H19" s="3"/>
      <c r="I19" s="3"/>
      <c r="J19" s="3"/>
      <c r="K19" s="3"/>
      <c r="L19" s="3"/>
      <c r="M19" s="3"/>
      <c r="N19" s="3"/>
    </row>
    <row r="20" spans="1:14" ht="12.75">
      <c r="A20" s="2">
        <v>74202</v>
      </c>
      <c r="B20" s="2" t="s">
        <v>6</v>
      </c>
      <c r="C20" s="9">
        <f t="shared" si="1"/>
        <v>0</v>
      </c>
      <c r="D20" s="3"/>
      <c r="E20" s="3"/>
      <c r="F20" s="3"/>
      <c r="G20" s="3"/>
      <c r="H20" s="3"/>
      <c r="I20" s="3"/>
      <c r="J20" s="3"/>
      <c r="K20" s="3"/>
      <c r="L20" s="3"/>
      <c r="M20" s="3"/>
      <c r="N20" s="3"/>
    </row>
    <row r="21" spans="1:14" ht="12.75">
      <c r="A21" s="2">
        <v>74301</v>
      </c>
      <c r="B21" s="2" t="s">
        <v>21</v>
      </c>
      <c r="C21" s="9">
        <f t="shared" si="1"/>
        <v>0</v>
      </c>
      <c r="D21" s="3"/>
      <c r="E21" s="3"/>
      <c r="F21" s="3"/>
      <c r="G21" s="3"/>
      <c r="H21" s="3"/>
      <c r="I21" s="3"/>
      <c r="J21" s="3"/>
      <c r="K21" s="3"/>
      <c r="L21" s="3"/>
      <c r="M21" s="3"/>
      <c r="N21" s="3"/>
    </row>
    <row r="22" spans="1:14" ht="12.75">
      <c r="A22" s="2">
        <v>74401</v>
      </c>
      <c r="B22" s="2" t="s">
        <v>40</v>
      </c>
      <c r="C22" s="9">
        <f t="shared" si="1"/>
        <v>0</v>
      </c>
      <c r="D22" s="3"/>
      <c r="E22" s="3"/>
      <c r="F22" s="3"/>
      <c r="G22" s="3"/>
      <c r="H22" s="3"/>
      <c r="I22" s="3"/>
      <c r="J22" s="3"/>
      <c r="K22" s="3"/>
      <c r="L22" s="3"/>
      <c r="M22" s="3"/>
      <c r="N22" s="3"/>
    </row>
    <row r="23" spans="1:14" ht="18.75" customHeight="1">
      <c r="A23" s="2"/>
      <c r="B23" s="15" t="s">
        <v>8</v>
      </c>
      <c r="C23" s="16">
        <f aca="true" t="shared" si="2" ref="C23:N23">SUM(C11:C22)</f>
        <v>0</v>
      </c>
      <c r="D23" s="10">
        <f t="shared" si="2"/>
        <v>0</v>
      </c>
      <c r="E23" s="10">
        <f t="shared" si="2"/>
        <v>0</v>
      </c>
      <c r="F23" s="10">
        <f t="shared" si="2"/>
        <v>0</v>
      </c>
      <c r="G23" s="10">
        <f t="shared" si="2"/>
        <v>0</v>
      </c>
      <c r="H23" s="10">
        <f t="shared" si="2"/>
        <v>0</v>
      </c>
      <c r="I23" s="10">
        <f t="shared" si="2"/>
        <v>0</v>
      </c>
      <c r="J23" s="10">
        <f t="shared" si="2"/>
        <v>0</v>
      </c>
      <c r="K23" s="10">
        <f t="shared" si="2"/>
        <v>0</v>
      </c>
      <c r="L23" s="10">
        <f t="shared" si="2"/>
        <v>0</v>
      </c>
      <c r="M23" s="10">
        <f t="shared" si="2"/>
        <v>0</v>
      </c>
      <c r="N23" s="10">
        <f t="shared" si="2"/>
        <v>0</v>
      </c>
    </row>
    <row r="24" spans="1:14" ht="17.25">
      <c r="A24" s="2"/>
      <c r="B24" s="11" t="s">
        <v>29</v>
      </c>
      <c r="C24" s="12">
        <f>C7+C23</f>
        <v>0</v>
      </c>
      <c r="D24" s="3"/>
      <c r="E24" s="3"/>
      <c r="F24" s="3"/>
      <c r="G24" s="3"/>
      <c r="H24" s="3"/>
      <c r="I24" s="3"/>
      <c r="J24" s="3"/>
      <c r="K24" s="3"/>
      <c r="L24" s="3"/>
      <c r="M24" s="3"/>
      <c r="N24" s="3"/>
    </row>
    <row r="25" spans="1:14" ht="9.75" customHeight="1">
      <c r="A25" s="17"/>
      <c r="B25" s="18"/>
      <c r="C25" s="19"/>
      <c r="D25" s="14"/>
      <c r="E25" s="14"/>
      <c r="F25" s="14"/>
      <c r="G25" s="14"/>
      <c r="H25" s="14"/>
      <c r="I25" s="14"/>
      <c r="J25" s="14"/>
      <c r="K25" s="14"/>
      <c r="L25" s="14"/>
      <c r="M25" s="14"/>
      <c r="N25" s="14"/>
    </row>
    <row r="26" spans="1:14" ht="15">
      <c r="A26" s="2"/>
      <c r="B26" s="4" t="s">
        <v>32</v>
      </c>
      <c r="C26" s="3"/>
      <c r="D26" s="3"/>
      <c r="E26" s="3"/>
      <c r="F26" s="3"/>
      <c r="G26" s="3"/>
      <c r="H26" s="3"/>
      <c r="I26" s="3"/>
      <c r="J26" s="3"/>
      <c r="K26" s="3"/>
      <c r="L26" s="3"/>
      <c r="M26" s="3"/>
      <c r="N26" s="3"/>
    </row>
    <row r="27" spans="1:14" ht="12.75">
      <c r="A27" s="2">
        <v>80070</v>
      </c>
      <c r="B27" s="31" t="s">
        <v>46</v>
      </c>
      <c r="C27" s="42">
        <f>SUM(D27:N27)</f>
        <v>0</v>
      </c>
      <c r="D27" s="33"/>
      <c r="E27" s="3"/>
      <c r="F27" s="32"/>
      <c r="G27" s="3"/>
      <c r="H27" s="3"/>
      <c r="I27" s="3"/>
      <c r="J27" s="3"/>
      <c r="K27" s="3"/>
      <c r="L27" s="3"/>
      <c r="M27" s="3"/>
      <c r="N27" s="3"/>
    </row>
    <row r="28" spans="1:14" ht="12.75">
      <c r="A28" s="2">
        <v>80071</v>
      </c>
      <c r="B28" s="2" t="s">
        <v>41</v>
      </c>
      <c r="C28" s="42">
        <f>SUM(D28:N28)</f>
        <v>0</v>
      </c>
      <c r="D28" s="3"/>
      <c r="E28" s="3"/>
      <c r="F28" s="3"/>
      <c r="G28" s="3"/>
      <c r="H28" s="3"/>
      <c r="I28" s="3"/>
      <c r="J28" s="3"/>
      <c r="K28" s="3"/>
      <c r="L28" s="3"/>
      <c r="M28" s="3"/>
      <c r="N28" s="3"/>
    </row>
    <row r="29" spans="1:14" ht="12.75">
      <c r="A29" s="2">
        <v>86102</v>
      </c>
      <c r="B29" s="2" t="s">
        <v>12</v>
      </c>
      <c r="C29" s="42">
        <f aca="true" t="shared" si="3" ref="C29:C39">SUM(D29:N29)</f>
        <v>0</v>
      </c>
      <c r="D29" s="3"/>
      <c r="E29" s="3"/>
      <c r="F29" s="3"/>
      <c r="G29" s="3"/>
      <c r="H29" s="3"/>
      <c r="I29" s="3"/>
      <c r="J29" s="3"/>
      <c r="K29" s="3"/>
      <c r="L29" s="3"/>
      <c r="M29" s="3"/>
      <c r="N29" s="3"/>
    </row>
    <row r="30" spans="1:14" ht="12.75">
      <c r="A30" s="2">
        <v>86104</v>
      </c>
      <c r="B30" s="2" t="s">
        <v>13</v>
      </c>
      <c r="C30" s="42">
        <f t="shared" si="3"/>
        <v>0</v>
      </c>
      <c r="D30" s="3"/>
      <c r="E30" s="3"/>
      <c r="F30" s="3"/>
      <c r="G30" s="3"/>
      <c r="H30" s="3"/>
      <c r="I30" s="3"/>
      <c r="J30" s="3"/>
      <c r="K30" s="3"/>
      <c r="L30" s="3"/>
      <c r="M30" s="3"/>
      <c r="N30" s="3"/>
    </row>
    <row r="31" spans="1:14" ht="12.75">
      <c r="A31" s="2">
        <v>86203</v>
      </c>
      <c r="B31" s="2" t="s">
        <v>14</v>
      </c>
      <c r="C31" s="42">
        <f t="shared" si="3"/>
        <v>0</v>
      </c>
      <c r="D31" s="3"/>
      <c r="E31" s="3"/>
      <c r="F31" s="3"/>
      <c r="G31" s="3"/>
      <c r="H31" s="3"/>
      <c r="I31" s="3"/>
      <c r="J31" s="3"/>
      <c r="K31" s="3"/>
      <c r="L31" s="3"/>
      <c r="M31" s="3"/>
      <c r="N31" s="3"/>
    </row>
    <row r="32" spans="1:14" ht="12.75">
      <c r="A32" s="2">
        <v>86302</v>
      </c>
      <c r="B32" s="2" t="s">
        <v>15</v>
      </c>
      <c r="C32" s="42">
        <f t="shared" si="3"/>
        <v>0</v>
      </c>
      <c r="D32" s="3"/>
      <c r="E32" s="3"/>
      <c r="F32" s="3"/>
      <c r="G32" s="3"/>
      <c r="H32" s="3"/>
      <c r="I32" s="3"/>
      <c r="J32" s="3"/>
      <c r="K32" s="3"/>
      <c r="L32" s="3"/>
      <c r="M32" s="3"/>
      <c r="N32" s="3"/>
    </row>
    <row r="33" spans="1:14" ht="12.75">
      <c r="A33" s="2">
        <v>86403</v>
      </c>
      <c r="B33" s="2" t="s">
        <v>16</v>
      </c>
      <c r="C33" s="42">
        <f t="shared" si="3"/>
        <v>0</v>
      </c>
      <c r="D33" s="3"/>
      <c r="E33" s="3"/>
      <c r="F33" s="3"/>
      <c r="G33" s="3"/>
      <c r="H33" s="3"/>
      <c r="I33" s="3"/>
      <c r="J33" s="3"/>
      <c r="K33" s="3"/>
      <c r="L33" s="3"/>
      <c r="M33" s="3"/>
      <c r="N33" s="3"/>
    </row>
    <row r="34" spans="1:14" ht="12.75">
      <c r="A34" s="2">
        <v>86406</v>
      </c>
      <c r="B34" s="2" t="s">
        <v>52</v>
      </c>
      <c r="C34" s="42">
        <f t="shared" si="3"/>
        <v>0</v>
      </c>
      <c r="D34" s="3"/>
      <c r="E34" s="3"/>
      <c r="F34" s="3"/>
      <c r="G34" s="3"/>
      <c r="H34" s="3"/>
      <c r="I34" s="3"/>
      <c r="J34" s="3"/>
      <c r="K34" s="3"/>
      <c r="L34" s="3"/>
      <c r="M34" s="3"/>
      <c r="N34" s="3"/>
    </row>
    <row r="35" spans="1:14" ht="12.75">
      <c r="A35" s="2">
        <v>86452</v>
      </c>
      <c r="B35" s="2" t="s">
        <v>17</v>
      </c>
      <c r="C35" s="42">
        <f t="shared" si="3"/>
        <v>0</v>
      </c>
      <c r="D35" s="3"/>
      <c r="E35" s="3"/>
      <c r="F35" s="3"/>
      <c r="G35" s="3"/>
      <c r="H35" s="3"/>
      <c r="I35" s="3"/>
      <c r="J35" s="3"/>
      <c r="K35" s="3"/>
      <c r="L35" s="3"/>
      <c r="M35" s="3"/>
      <c r="N35" s="3"/>
    </row>
    <row r="36" spans="1:14" ht="12.75">
      <c r="A36" s="2">
        <v>86502</v>
      </c>
      <c r="B36" s="2" t="s">
        <v>18</v>
      </c>
      <c r="C36" s="42">
        <f t="shared" si="3"/>
        <v>0</v>
      </c>
      <c r="D36" s="3"/>
      <c r="E36" s="3"/>
      <c r="F36" s="3"/>
      <c r="G36" s="3"/>
      <c r="H36" s="3"/>
      <c r="I36" s="3"/>
      <c r="J36" s="3"/>
      <c r="K36" s="3"/>
      <c r="L36" s="3"/>
      <c r="M36" s="3"/>
      <c r="N36" s="3"/>
    </row>
    <row r="37" spans="1:14" ht="12.75">
      <c r="A37" s="2">
        <v>86505</v>
      </c>
      <c r="B37" s="2" t="s">
        <v>19</v>
      </c>
      <c r="C37" s="42">
        <f t="shared" si="3"/>
        <v>0</v>
      </c>
      <c r="D37" s="3"/>
      <c r="E37" s="3"/>
      <c r="F37" s="3"/>
      <c r="G37" s="3"/>
      <c r="H37" s="3"/>
      <c r="I37" s="3"/>
      <c r="J37" s="3"/>
      <c r="K37" s="3"/>
      <c r="L37" s="3"/>
      <c r="M37" s="3"/>
      <c r="N37" s="3"/>
    </row>
    <row r="38" spans="1:14" ht="12.75">
      <c r="A38" s="2">
        <v>86802</v>
      </c>
      <c r="B38" s="2" t="s">
        <v>20</v>
      </c>
      <c r="C38" s="42">
        <f t="shared" si="3"/>
        <v>0</v>
      </c>
      <c r="D38" s="3"/>
      <c r="E38" s="3"/>
      <c r="F38" s="3"/>
      <c r="G38" s="3"/>
      <c r="H38" s="3"/>
      <c r="I38" s="3"/>
      <c r="J38" s="3"/>
      <c r="K38" s="3"/>
      <c r="L38" s="3"/>
      <c r="M38" s="3"/>
      <c r="N38" s="3"/>
    </row>
    <row r="39" spans="1:14" ht="12.75">
      <c r="A39" s="2">
        <v>89302</v>
      </c>
      <c r="B39" s="2" t="s">
        <v>21</v>
      </c>
      <c r="C39" s="42">
        <f t="shared" si="3"/>
        <v>0</v>
      </c>
      <c r="D39" s="3"/>
      <c r="E39" s="3"/>
      <c r="F39" s="3"/>
      <c r="G39" s="3"/>
      <c r="H39" s="3"/>
      <c r="I39" s="3"/>
      <c r="J39" s="3"/>
      <c r="K39" s="3"/>
      <c r="L39" s="3"/>
      <c r="M39" s="3"/>
      <c r="N39" s="3"/>
    </row>
    <row r="40" spans="1:14" ht="15">
      <c r="A40" s="2"/>
      <c r="B40" s="38" t="s">
        <v>42</v>
      </c>
      <c r="C40" s="39">
        <f>SUM(C27:C39)</f>
        <v>0</v>
      </c>
      <c r="D40" s="3"/>
      <c r="E40" s="3"/>
      <c r="F40" s="3"/>
      <c r="G40" s="3"/>
      <c r="H40" s="3"/>
      <c r="I40" s="3"/>
      <c r="J40" s="3"/>
      <c r="K40" s="3"/>
      <c r="L40" s="3"/>
      <c r="M40" s="3"/>
      <c r="N40" s="3"/>
    </row>
    <row r="41" spans="1:14" ht="15">
      <c r="A41" s="2"/>
      <c r="B41" s="4" t="s">
        <v>33</v>
      </c>
      <c r="C41" s="3"/>
      <c r="D41" s="3"/>
      <c r="E41" s="3"/>
      <c r="F41" s="3"/>
      <c r="G41" s="3"/>
      <c r="H41" s="3"/>
      <c r="I41" s="3"/>
      <c r="J41" s="3"/>
      <c r="K41" s="3"/>
      <c r="L41" s="3"/>
      <c r="M41" s="3"/>
      <c r="N41" s="3"/>
    </row>
    <row r="42" spans="1:14" ht="12.75">
      <c r="A42" s="2">
        <v>26210</v>
      </c>
      <c r="B42" s="2" t="s">
        <v>53</v>
      </c>
      <c r="C42" s="42">
        <f>SUM(D42:N42)</f>
        <v>0</v>
      </c>
      <c r="D42" s="3"/>
      <c r="E42" s="3"/>
      <c r="F42" s="3"/>
      <c r="G42" s="3"/>
      <c r="H42" s="3"/>
      <c r="I42" s="3"/>
      <c r="J42" s="3"/>
      <c r="K42" s="3"/>
      <c r="L42" s="3"/>
      <c r="M42" s="3"/>
      <c r="N42" s="3"/>
    </row>
    <row r="43" spans="1:14" ht="12.75">
      <c r="A43" s="2">
        <v>26215</v>
      </c>
      <c r="B43" s="2" t="s">
        <v>54</v>
      </c>
      <c r="C43" s="42">
        <f>SUM(D43:N43)</f>
        <v>0</v>
      </c>
      <c r="D43" s="3"/>
      <c r="E43" s="3"/>
      <c r="F43" s="3"/>
      <c r="G43" s="3"/>
      <c r="H43" s="3"/>
      <c r="I43" s="3"/>
      <c r="J43" s="3"/>
      <c r="K43" s="3"/>
      <c r="L43" s="3"/>
      <c r="N43" s="3"/>
    </row>
    <row r="44" spans="1:14" ht="17.25" customHeight="1">
      <c r="A44" s="2"/>
      <c r="B44" s="38" t="s">
        <v>30</v>
      </c>
      <c r="C44" s="39">
        <f>SUM(C40:C43)</f>
        <v>0</v>
      </c>
      <c r="D44" s="40">
        <f>SUM(D27:D43)</f>
        <v>0</v>
      </c>
      <c r="E44" s="40">
        <f>SUM(E27:E43)</f>
        <v>0</v>
      </c>
      <c r="F44" s="40">
        <f>SUM(F27:F43)</f>
        <v>0</v>
      </c>
      <c r="G44" s="40">
        <f aca="true" t="shared" si="4" ref="G44:N44">SUM(G27:G43)</f>
        <v>0</v>
      </c>
      <c r="H44" s="40">
        <f t="shared" si="4"/>
        <v>0</v>
      </c>
      <c r="I44" s="40">
        <f t="shared" si="4"/>
        <v>0</v>
      </c>
      <c r="J44" s="40">
        <f t="shared" si="4"/>
        <v>0</v>
      </c>
      <c r="K44" s="40">
        <f t="shared" si="4"/>
        <v>0</v>
      </c>
      <c r="L44" s="40">
        <f t="shared" si="4"/>
        <v>0</v>
      </c>
      <c r="M44" s="40">
        <f t="shared" si="4"/>
        <v>0</v>
      </c>
      <c r="N44" s="40">
        <f t="shared" si="4"/>
        <v>0</v>
      </c>
    </row>
    <row r="45" spans="1:13" ht="15.75" customHeight="1">
      <c r="A45" s="21"/>
      <c r="B45" s="22"/>
      <c r="C45" s="23"/>
      <c r="D45" s="24"/>
      <c r="E45" s="24"/>
      <c r="F45" s="24"/>
      <c r="G45" s="24"/>
      <c r="H45" s="24"/>
      <c r="I45" s="24"/>
      <c r="J45" s="24"/>
      <c r="K45" s="24"/>
      <c r="L45" s="24"/>
      <c r="M45" s="24"/>
    </row>
    <row r="46" spans="1:14" ht="15">
      <c r="A46" s="47" t="s">
        <v>50</v>
      </c>
      <c r="B46" s="48"/>
      <c r="C46" s="48"/>
      <c r="D46" s="48"/>
      <c r="E46" s="48"/>
      <c r="F46" s="48"/>
      <c r="G46" s="48"/>
      <c r="H46" s="48"/>
      <c r="I46" s="48"/>
      <c r="J46" s="48"/>
      <c r="K46" s="48"/>
      <c r="L46" s="48"/>
      <c r="M46" s="48"/>
      <c r="N46" s="48"/>
    </row>
    <row r="47" spans="1:14" ht="12.75">
      <c r="A47" s="2"/>
      <c r="B47" s="2"/>
      <c r="C47" s="41">
        <f>SUM(D47:N48)</f>
        <v>0</v>
      </c>
      <c r="D47" s="35"/>
      <c r="E47" s="32"/>
      <c r="F47" s="32"/>
      <c r="G47" s="3"/>
      <c r="H47" s="3"/>
      <c r="I47" s="3"/>
      <c r="J47" s="35">
        <f>J7+J23-J44</f>
        <v>0</v>
      </c>
      <c r="K47" s="32"/>
      <c r="L47" s="35"/>
      <c r="M47" s="35"/>
      <c r="N47" s="32"/>
    </row>
    <row r="48" spans="1:14" ht="12.75">
      <c r="A48" s="2"/>
      <c r="B48" s="31"/>
      <c r="C48" s="3"/>
      <c r="D48" s="34"/>
      <c r="G48" s="3"/>
      <c r="H48" s="3"/>
      <c r="I48" s="3"/>
      <c r="J48" s="3"/>
      <c r="K48" s="32"/>
      <c r="L48" s="3"/>
      <c r="M48" s="3"/>
      <c r="N48" s="3"/>
    </row>
    <row r="49" spans="1:14" ht="17.25">
      <c r="A49" s="2"/>
      <c r="B49" s="11" t="s">
        <v>29</v>
      </c>
      <c r="C49" s="12">
        <f>SUM(C44:C47)</f>
        <v>0</v>
      </c>
      <c r="D49" s="3"/>
      <c r="E49" s="3"/>
      <c r="F49" s="3"/>
      <c r="G49" s="3"/>
      <c r="H49" s="3"/>
      <c r="I49" s="3"/>
      <c r="J49" s="3"/>
      <c r="K49" s="3"/>
      <c r="L49" s="3"/>
      <c r="M49" s="3"/>
      <c r="N49" s="3"/>
    </row>
  </sheetData>
  <sheetProtection/>
  <mergeCells count="3">
    <mergeCell ref="A2:I2"/>
    <mergeCell ref="A9:N9"/>
    <mergeCell ref="A46:N4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Education and Training (DE&amp;T)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Master Budget Summary</dc:title>
  <dc:subject/>
  <dc:creator>Cora P</dc:creator>
  <cp:keywords/>
  <dc:description/>
  <cp:lastModifiedBy>Lois Sullivan</cp:lastModifiedBy>
  <cp:lastPrinted>2012-11-19T23:47:32Z</cp:lastPrinted>
  <dcterms:created xsi:type="dcterms:W3CDTF">2006-06-15T05:13:06Z</dcterms:created>
  <dcterms:modified xsi:type="dcterms:W3CDTF">2012-11-26T04:54:12Z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bb8b9a280a423a91cf717fb81349cd">
    <vt:lpwstr>Education|04f092db-7b9b-477e-8cd2-91878913f378</vt:lpwstr>
  </property>
  <property fmtid="{D5CDD505-2E9C-101B-9397-08002B2CF9AE}" pid="3" name="fa53eb61f2644c788be8c1492067a754">
    <vt:lpwstr>en-AU|09a79c66-a57f-4b52-ac52-4c16941cab37</vt:lpwstr>
  </property>
  <property fmtid="{D5CDD505-2E9C-101B-9397-08002B2CF9AE}" pid="4" name="pfad5814e62747ed9f131defefc62dac">
    <vt:lpwstr>Administration|c730c9c3-9aac-4250-81b6-4c4e6e105907</vt:lpwstr>
  </property>
  <property fmtid="{D5CDD505-2E9C-101B-9397-08002B2CF9AE}" pid="5" name="b1688cb4a3a940449dc8286705012a42">
    <vt:lpwstr>Students|a9021d24-53aa-4cc0-8f90-0782c94ea88b</vt:lpwstr>
  </property>
  <property fmtid="{D5CDD505-2E9C-101B-9397-08002B2CF9AE}" pid="6" name="a319977fc8504e09982f090ae1d7c602">
    <vt:lpwstr>Page|57750488-b37c-40e4-8f3d-4f369596271a</vt:lpwstr>
  </property>
  <property fmtid="{D5CDD505-2E9C-101B-9397-08002B2CF9AE}" pid="7" name="TaxCatchAll">
    <vt:lpwstr>129;#Students|a9021d24-53aa-4cc0-8f90-0782c94ea88b;#59;#Education|04f092db-7b9b-477e-8cd2-91878913f378;#58;#Page|57750488-b37c-40e4-8f3d-4f369596271a;#57;#Administration|c730c9c3-9aac-4250-81b6-4c4e6e105907</vt:lpwstr>
  </property>
  <property fmtid="{D5CDD505-2E9C-101B-9397-08002B2CF9AE}" pid="8" name="DEECD_Author">
    <vt:lpwstr>59;#Education|04f092db-7b9b-477e-8cd2-91878913f378</vt:lpwstr>
  </property>
  <property fmtid="{D5CDD505-2E9C-101B-9397-08002B2CF9AE}" pid="9" name="Category 5">
    <vt:lpwstr/>
  </property>
  <property fmtid="{D5CDD505-2E9C-101B-9397-08002B2CF9AE}" pid="10" name="DEECD_PageLanguage">
    <vt:lpwstr>1;#en-AU|09a79c66-a57f-4b52-ac52-4c16941cab37</vt:lpwstr>
  </property>
  <property fmtid="{D5CDD505-2E9C-101B-9397-08002B2CF9AE}" pid="11" name="DEECD_SubjectCategory">
    <vt:lpwstr>57;#Administration|c730c9c3-9aac-4250-81b6-4c4e6e105907</vt:lpwstr>
  </property>
  <property fmtid="{D5CDD505-2E9C-101B-9397-08002B2CF9AE}" pid="12" name="Category 4">
    <vt:lpwstr/>
  </property>
  <property fmtid="{D5CDD505-2E9C-101B-9397-08002B2CF9AE}" pid="13" name="Category 2">
    <vt:lpwstr/>
  </property>
  <property fmtid="{D5CDD505-2E9C-101B-9397-08002B2CF9AE}" pid="14" name="Category 6">
    <vt:lpwstr/>
  </property>
  <property fmtid="{D5CDD505-2E9C-101B-9397-08002B2CF9AE}" pid="15" name="DEECD_Audience">
    <vt:lpwstr>129;#Students|a9021d24-53aa-4cc0-8f90-0782c94ea88b</vt:lpwstr>
  </property>
  <property fmtid="{D5CDD505-2E9C-101B-9397-08002B2CF9AE}" pid="16" name="DEECD_Publisher">
    <vt:lpwstr>Department of Education and Early Childhood Development</vt:lpwstr>
  </property>
  <property fmtid="{D5CDD505-2E9C-101B-9397-08002B2CF9AE}" pid="17" name="RoutingRuleDescription">
    <vt:lpwstr>Annual Master Budget Summary </vt:lpwstr>
  </property>
  <property fmtid="{D5CDD505-2E9C-101B-9397-08002B2CF9AE}" pid="18" name="Category 3">
    <vt:lpwstr/>
  </property>
  <property fmtid="{D5CDD505-2E9C-101B-9397-08002B2CF9AE}" pid="19" name="DEECD_ItemType">
    <vt:lpwstr>58;#Page|57750488-b37c-40e4-8f3d-4f369596271a</vt:lpwstr>
  </property>
  <property fmtid="{D5CDD505-2E9C-101B-9397-08002B2CF9AE}" pid="20" name="Category 1">
    <vt:lpwstr/>
  </property>
  <property fmtid="{D5CDD505-2E9C-101B-9397-08002B2CF9AE}" pid="21" name="xd_Signature">
    <vt:lpwstr/>
  </property>
  <property fmtid="{D5CDD505-2E9C-101B-9397-08002B2CF9AE}" pid="22" name="display_urn:schemas-microsoft-com:office:office#Editor">
    <vt:lpwstr>System Account</vt:lpwstr>
  </property>
  <property fmtid="{D5CDD505-2E9C-101B-9397-08002B2CF9AE}" pid="23" name="Order">
    <vt:lpwstr>1174200.00000000</vt:lpwstr>
  </property>
  <property fmtid="{D5CDD505-2E9C-101B-9397-08002B2CF9AE}" pid="24" name="xd_ProgID">
    <vt:lpwstr/>
  </property>
  <property fmtid="{D5CDD505-2E9C-101B-9397-08002B2CF9AE}" pid="25" name="display_urn:schemas-microsoft-com:office:office#Author">
    <vt:lpwstr>System Account</vt:lpwstr>
  </property>
  <property fmtid="{D5CDD505-2E9C-101B-9397-08002B2CF9AE}" pid="26" name="TemplateUrl">
    <vt:lpwstr/>
  </property>
  <property fmtid="{D5CDD505-2E9C-101B-9397-08002B2CF9AE}" pid="27" name="_SourceUrl">
    <vt:lpwstr/>
  </property>
  <property fmtid="{D5CDD505-2E9C-101B-9397-08002B2CF9AE}" pid="28" name="_SharedFileIndex">
    <vt:lpwstr/>
  </property>
</Properties>
</file>