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455" tabRatio="748"/>
  </bookViews>
  <sheets>
    <sheet name="Invoice" sheetId="5" r:id="rId1"/>
  </sheets>
  <definedNames>
    <definedName name="_xlnm.Print_Area" localSheetId="0">Invoice!$A$1:$F$32</definedName>
  </definedNames>
  <calcPr calcId="15251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<sst xmlns="http://schemas.openxmlformats.org/spreadsheetml/2006/main" count="28" uniqueCount="28">
  <si>
    <t>INVOICE</t>
  </si>
  <si>
    <t>Bill To:</t>
  </si>
  <si>
    <t>For:</t>
  </si>
  <si>
    <t>Quantity</t>
  </si>
  <si>
    <t>Unit price</t>
  </si>
  <si>
    <t>Amount</t>
  </si>
  <si>
    <t>Subtotal</t>
  </si>
  <si>
    <t xml:space="preserve">Credit  </t>
  </si>
  <si>
    <t xml:space="preserve">Balance due  </t>
  </si>
  <si>
    <t>Description</t>
  </si>
  <si>
    <t>PO # 123456</t>
  </si>
  <si>
    <t>Item Number 1</t>
  </si>
  <si>
    <t>Item Number 2</t>
  </si>
  <si>
    <t>Item Number 3</t>
  </si>
  <si>
    <t>Contact at company</t>
  </si>
  <si>
    <t>Company name</t>
  </si>
  <si>
    <t>Street address</t>
  </si>
  <si>
    <t>Date:</t>
  </si>
  <si>
    <t>Invoice #:</t>
  </si>
  <si>
    <t>Tag line can go here</t>
  </si>
  <si>
    <t>City, ST  ZIP</t>
  </si>
  <si>
    <t>Phone number</t>
  </si>
  <si>
    <t>Street address
City, ST  ZIP
Phone: &lt;Phone number&gt;
Fax: &lt;Fax number&gt;
&lt;Email&gt;</t>
  </si>
  <si>
    <t xml:space="preserve">Additional discount  </t>
  </si>
  <si>
    <t>Item Number 4</t>
  </si>
  <si>
    <t>Discount applied</t>
  </si>
  <si>
    <r>
      <t xml:space="preserve">Make all checks payable to &lt;Company name.&gt; If you have any questions concerning this invoice, contact &lt;Name&gt; at &lt;Phone number&gt;, &lt;Email&gt;.
</t>
    </r>
    <r>
      <rPr>
        <b/>
        <sz val="14"/>
        <rFont val="Abadi MT Std"/>
        <family val="2"/>
      </rPr>
      <t>Thank you for your business!</t>
    </r>
  </si>
  <si>
    <t>12/XX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</si>
</sst>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@\ \ "/>
    <numFmt numFmtId="165" formatCode="&quot;$&quot;* #,##0.00"/>
    <numFmt numFmtId="166" formatCode="mm/dd/yy;@"/>
  </numFmts>
  <fonts count="18" x14ac:knownFonts="1">
    <font>
      <sz val="11"/>
      <name val="Century Gothic"/>
      <family val="2"/>
      <scheme val="minor"/>
    </font>
    <font>
      <sz val="1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sz val="12"/>
      <color theme="0"/>
      <name val="Abadi MT Std"/>
      <family val="2"/>
    </font>
    <font>
      <b/>
      <sz val="12"/>
      <color theme="0"/>
      <name val="Abadi MT Std"/>
      <family val="2"/>
    </font>
    <font>
      <b/>
      <sz val="12"/>
      <color theme="4" tint="-0.499984740745262"/>
      <name val="Abadi MT Std"/>
      <family val="2"/>
    </font>
    <font>
      <sz val="14"/>
      <color theme="5"/>
      <name val="Abadi MT Std"/>
      <family val="2"/>
    </font>
    <font>
      <i/>
      <sz val="14"/>
      <color theme="0"/>
      <name val="Abadi MT Std"/>
      <family val="2"/>
    </font>
    <font>
      <sz val="14"/>
      <color theme="0"/>
      <name val="Abadi MT Std"/>
      <family val="2"/>
    </font>
    <font>
      <b/>
      <sz val="14"/>
      <color theme="5"/>
      <name val="Abadi MT Std"/>
      <family val="2"/>
    </font>
    <font>
      <sz val="14"/>
      <name val="Abadi MT Std"/>
      <family val="2"/>
    </font>
    <font>
      <b/>
      <sz val="14"/>
      <color theme="1"/>
      <name val="Abadi MT Std"/>
      <family val="2"/>
    </font>
    <font>
      <b/>
      <sz val="14"/>
      <name val="Abadi MT Std"/>
      <family val="2"/>
    </font>
    <font>
      <b/>
      <sz val="20"/>
      <color theme="5"/>
      <name val="Abadi MT Std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>
      <alignment horizontal="left" vertical="center"/>
    </xf>
    <xf numFmtId="0" fontId="3" fillId="4" borderId="0">
      <alignment vertical="center"/>
    </xf>
    <xf numFmtId="0" fontId="5" fillId="3" borderId="1" applyFont="0">
      <alignment horizontal="left"/>
    </xf>
    <xf numFmtId="0" fontId="6" fillId="3" borderId="0" applyFont="0" applyAlignment="0">
      <alignment horizontal="left" vertical="top" wrapText="1" indent="1"/>
    </xf>
    <xf numFmtId="0" fontId="4" fillId="0" borderId="0" applyFont="0" applyAlignment="0">
      <alignment horizontal="left" vertical="top" wrapText="1" indent="1"/>
    </xf>
  </cellStyleXfs>
  <cellXfs count="71">
    <xf numFmtId="0" fontId="0" fillId="0" borderId="0" xfId="0"/>
    <xf numFmtId="0" fontId="7" fillId="3" borderId="0" xfId="0" applyFont="1" applyFill="1" applyAlignment="1">
      <alignment horizontal="left" indent="1"/>
    </xf>
    <xf numFmtId="0" fontId="8" fillId="3" borderId="0" xfId="3" applyFont="1">
      <alignment horizontal="left" vertical="center"/>
    </xf>
    <xf numFmtId="0" fontId="8" fillId="3" borderId="0" xfId="0" applyFont="1" applyFill="1" applyAlignment="1">
      <alignment horizontal="left" vertical="top" wrapText="1" indent="1"/>
    </xf>
    <xf numFmtId="0" fontId="9" fillId="3" borderId="0" xfId="0" applyFont="1" applyFill="1" applyAlignment="1">
      <alignment horizontal="left" vertical="top" indent="1"/>
    </xf>
    <xf numFmtId="0" fontId="8" fillId="3" borderId="0" xfId="0" applyFont="1" applyFill="1" applyAlignment="1">
      <alignment horizontal="right" indent="1"/>
    </xf>
    <xf numFmtId="166" fontId="7" fillId="3" borderId="0" xfId="0" quotePrefix="1" applyNumberFormat="1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right" vertical="top" indent="1"/>
    </xf>
    <xf numFmtId="0" fontId="7" fillId="3" borderId="0" xfId="0" applyFont="1" applyFill="1" applyAlignment="1">
      <alignment horizontal="left" vertical="top" wrapText="1" indent="1"/>
    </xf>
    <xf numFmtId="0" fontId="10" fillId="3" borderId="0" xfId="5" applyFont="1" applyBorder="1" applyAlignment="1">
      <alignment horizontal="left" wrapText="1" indent="1"/>
    </xf>
    <xf numFmtId="0" fontId="11" fillId="3" borderId="0" xfId="5" applyFont="1" applyBorder="1" applyAlignment="1">
      <alignment horizontal="left" indent="1"/>
    </xf>
    <xf numFmtId="0" fontId="12" fillId="3" borderId="0" xfId="0" applyFont="1" applyFill="1" applyAlignment="1">
      <alignment horizontal="center"/>
    </xf>
    <xf numFmtId="0" fontId="13" fillId="3" borderId="0" xfId="3" applyFont="1">
      <alignment horizontal="left" vertical="center"/>
    </xf>
    <xf numFmtId="0" fontId="12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0" fillId="3" borderId="1" xfId="5" applyFont="1" applyAlignment="1">
      <alignment horizontal="left" wrapText="1" indent="1"/>
    </xf>
    <xf numFmtId="0" fontId="11" fillId="3" borderId="1" xfId="5" applyFont="1" applyAlignment="1">
      <alignment horizontal="left" indent="1"/>
    </xf>
    <xf numFmtId="0" fontId="12" fillId="3" borderId="1" xfId="0" applyFont="1" applyFill="1" applyBorder="1" applyAlignment="1">
      <alignment horizontal="center"/>
    </xf>
    <xf numFmtId="0" fontId="13" fillId="3" borderId="1" xfId="3" applyFont="1" applyBorder="1">
      <alignment horizontal="left" vertical="center"/>
    </xf>
    <xf numFmtId="0" fontId="14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left" indent="1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0" fontId="14" fillId="0" borderId="0" xfId="0" applyFont="1" applyAlignment="1">
      <alignment horizontal="left" vertical="top" indent="1"/>
    </xf>
    <xf numFmtId="0" fontId="12" fillId="3" borderId="0" xfId="0" applyFont="1" applyFill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 indent="1"/>
    </xf>
    <xf numFmtId="0" fontId="15" fillId="4" borderId="10" xfId="4" applyFont="1" applyBorder="1">
      <alignment vertical="center"/>
    </xf>
    <xf numFmtId="0" fontId="14" fillId="5" borderId="11" xfId="0" applyFont="1" applyFill="1" applyBorder="1"/>
    <xf numFmtId="0" fontId="14" fillId="0" borderId="0" xfId="0" applyFont="1"/>
    <xf numFmtId="0" fontId="14" fillId="5" borderId="3" xfId="0" applyFont="1" applyFill="1" applyBorder="1"/>
    <xf numFmtId="0" fontId="14" fillId="0" borderId="2" xfId="0" applyFont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5" fillId="4" borderId="10" xfId="4" applyFont="1" applyBorder="1">
      <alignment vertical="center"/>
    </xf>
    <xf numFmtId="0" fontId="14" fillId="0" borderId="0" xfId="0" applyFont="1" applyAlignment="1">
      <alignment horizontal="left" vertical="center" indent="1"/>
    </xf>
    <xf numFmtId="0" fontId="14" fillId="5" borderId="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indent="1"/>
    </xf>
    <xf numFmtId="44" fontId="14" fillId="5" borderId="1" xfId="1" applyFont="1" applyFill="1" applyBorder="1" applyAlignment="1">
      <alignment horizontal="left" vertical="center" indent="1"/>
    </xf>
    <xf numFmtId="165" fontId="14" fillId="5" borderId="1" xfId="0" applyNumberFormat="1" applyFont="1" applyFill="1" applyBorder="1" applyAlignment="1">
      <alignment horizontal="left" vertical="center" indent="1"/>
    </xf>
    <xf numFmtId="0" fontId="14" fillId="5" borderId="9" xfId="2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indent="1"/>
    </xf>
    <xf numFmtId="44" fontId="14" fillId="5" borderId="2" xfId="1" applyFont="1" applyFill="1" applyBorder="1" applyAlignment="1">
      <alignment horizontal="left" vertical="center" indent="1"/>
    </xf>
    <xf numFmtId="165" fontId="14" fillId="5" borderId="2" xfId="0" applyNumberFormat="1" applyFont="1" applyFill="1" applyBorder="1" applyAlignment="1">
      <alignment horizontal="left" vertical="center" indent="1"/>
    </xf>
    <xf numFmtId="0" fontId="14" fillId="5" borderId="5" xfId="2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 indent="1"/>
    </xf>
    <xf numFmtId="44" fontId="14" fillId="5" borderId="0" xfId="1" applyFont="1" applyFill="1" applyAlignment="1">
      <alignment horizontal="left" vertical="center" indent="1"/>
    </xf>
    <xf numFmtId="165" fontId="14" fillId="5" borderId="0" xfId="0" applyNumberFormat="1" applyFont="1" applyFill="1" applyAlignment="1">
      <alignment horizontal="left" vertical="center" indent="1"/>
    </xf>
    <xf numFmtId="0" fontId="14" fillId="5" borderId="7" xfId="2" applyNumberFormat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 indent="1"/>
    </xf>
    <xf numFmtId="0" fontId="14" fillId="6" borderId="4" xfId="0" applyFont="1" applyFill="1" applyBorder="1" applyAlignment="1">
      <alignment horizontal="left" vertical="center" indent="1"/>
    </xf>
    <xf numFmtId="0" fontId="14" fillId="6" borderId="2" xfId="0" applyFont="1" applyFill="1" applyBorder="1" applyAlignment="1">
      <alignment horizontal="left" vertical="center" indent="1"/>
    </xf>
    <xf numFmtId="165" fontId="14" fillId="6" borderId="2" xfId="0" applyNumberFormat="1" applyFont="1" applyFill="1" applyBorder="1" applyAlignment="1">
      <alignment horizontal="left" vertical="center" indent="1"/>
    </xf>
    <xf numFmtId="9" fontId="14" fillId="6" borderId="5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center" vertical="center"/>
    </xf>
    <xf numFmtId="44" fontId="14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vertical="top" indent="1"/>
    </xf>
    <xf numFmtId="0" fontId="16" fillId="0" borderId="0" xfId="0" applyFont="1" applyAlignment="1">
      <alignment horizontal="right"/>
    </xf>
    <xf numFmtId="44" fontId="14" fillId="2" borderId="1" xfId="0" applyNumberFormat="1" applyFont="1" applyFill="1" applyBorder="1" applyAlignment="1">
      <alignment horizontal="left" indent="1"/>
    </xf>
    <xf numFmtId="9" fontId="14" fillId="6" borderId="2" xfId="2" applyFont="1" applyFill="1" applyBorder="1" applyAlignment="1">
      <alignment horizontal="right" indent="1"/>
    </xf>
    <xf numFmtId="0" fontId="15" fillId="0" borderId="0" xfId="0" applyFont="1" applyAlignment="1">
      <alignment horizontal="right"/>
    </xf>
    <xf numFmtId="44" fontId="15" fillId="4" borderId="0" xfId="0" applyNumberFormat="1" applyFont="1" applyFill="1" applyAlignment="1">
      <alignment horizontal="left" inden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indent="1"/>
    </xf>
    <xf numFmtId="0" fontId="17" fillId="3" borderId="0" xfId="3" applyFont="1">
      <alignment horizontal="left" vertical="center"/>
    </xf>
  </cellXfs>
  <cellStyles count="8">
    <cellStyle name="Check Payable" xfId="7"/>
    <cellStyle name="Contact Info" xfId="6"/>
    <cellStyle name="Currency" xfId="1" builtinId="4"/>
    <cellStyle name="Header" xfId="3"/>
    <cellStyle name="Normal" xfId="0" builtinId="0" customBuiltin="1"/>
    <cellStyle name="Normal 2" xfId="4"/>
    <cellStyle name="Percent" xfId="2" builtinId="5"/>
    <cellStyle name="Tag line" xfId="5"/>
  </cellStyles>
  <dxfs count="16">
    <dxf>
      <font>
        <strike val="0"/>
        <outline val="0"/>
        <shadow val="0"/>
        <u val="none"/>
        <vertAlign val="baseline"/>
        <sz val="14"/>
        <name val="Abadi MT Std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badi MT Std"/>
        <scheme val="none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badi MT Std"/>
        <scheme val="none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badi MT Std"/>
        <scheme val="none"/>
      </font>
      <numFmt numFmtId="165" formatCode="&quot;$&quot;* #,##0.00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badi MT Std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badi MT Std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badi MT Std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Table Style 1" pivot="0" count="1">
      <tableStyleElement type="wholeTabl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169333</xdr:colOff>
      <xdr:row>0</xdr:row>
      <xdr:rowOff>347134</xdr:rowOff>
    </xdr:from>
    <xdr:to>
      <xdr:col>2</xdr:col>
      <xdr:colOff>613833</xdr:colOff>
      <xdr:row>0</xdr:row>
      <xdr:rowOff>994920</xdr:rowOff>
    </xdr:to>
    <xdr:pic>
      <xdr:nvPicPr>
        <xdr:cNvPr id="4" name="Graphic 201" descr="logo-placeholder">
          <a:extLst>
            <a:ext uri="{FF2B5EF4-FFF2-40B4-BE49-F238E27FC236}">
              <a16:creationId xmlns:a16="http://schemas.microsoft.com/office/drawing/2014/main" xmlns="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287866" y="347134"/>
          <a:ext cx="1485900" cy="6477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8:F28" totalsRowCount="1" headerRowDxfId="2" dataDxfId="0" totalsRowDxfId="1" headerRowBorderDxfId="14" totalsRowBorderDxfId="13" headerRowCellStyle="Normal 2">
  <autoFilter ref="B18:F27"/>
  <tableColumns count="5">
    <tableColumn id="1" name="Quantity" totalsRowLabel="Subtotal" dataDxfId="12" totalsRowDxfId="11"/>
    <tableColumn id="2" name="Description" dataDxfId="10" totalsRowDxfId="9"/>
    <tableColumn id="3" name="Unit price" dataDxfId="8" totalsRowDxfId="7" dataCellStyle="Currency"/>
    <tableColumn id="4" name="Amount" totalsRowFunction="sum" dataDxfId="6" totalsRowDxfId="5">
      <calculatedColumnFormula>B19*D19-IF(B19*D19&gt;100,1,0)*B19*D19*0.1</calculatedColumnFormula>
    </tableColumn>
    <tableColumn id="5" name="Discount applied" dataDxfId="4" totalsRowDxfId="3" dataCellStyle="Percent">
      <calculatedColumnFormula>IF(B19*D19&gt;100,1,0)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H39"/>
  <sheetViews>
    <sheetView showGridLines="0" tabSelected="1" zoomScaleNormal="100" workbookViewId="0">
      <selection activeCell="I7" sqref="I7"/>
    </sheetView>
  </sheetViews>
  <sheetFormatPr defaultColWidth="9" defaultRowHeight="18.75" x14ac:dyDescent="0.3"/>
  <cols>
    <col min="1" max="1" width="1.5" style="15" customWidth="1"/>
    <col min="2" max="2" width="13.75" style="15" customWidth="1"/>
    <col min="3" max="3" width="30.75" style="15" customWidth="1"/>
    <col min="4" max="4" width="16.5" style="27" customWidth="1"/>
    <col min="5" max="5" width="17" style="15" customWidth="1"/>
    <col min="6" max="6" width="23.375" style="15" customWidth="1"/>
    <col min="7" max="7" width="2.25" style="15" customWidth="1"/>
    <col min="8" max="16384" width="9" style="15"/>
  </cols>
  <sheetData>
    <row r="1" spans="2:8" ht="104.25" customHeight="1" x14ac:dyDescent="0.3">
      <c r="B1" s="10" t="s">
        <v>19</v>
      </c>
      <c r="C1" s="11"/>
      <c r="D1" s="12"/>
      <c r="E1" s="70" t="s">
        <v>0</v>
      </c>
      <c r="F1" s="13"/>
      <c r="G1" s="14"/>
    </row>
    <row r="2" spans="2:8" ht="13.5" customHeight="1" thickBot="1" x14ac:dyDescent="0.35">
      <c r="B2" s="16"/>
      <c r="C2" s="17"/>
      <c r="D2" s="18"/>
      <c r="E2" s="19"/>
      <c r="F2" s="19"/>
      <c r="G2" s="14"/>
    </row>
    <row r="3" spans="2:8" ht="13.5" customHeight="1" x14ac:dyDescent="0.3">
      <c r="B3" s="20"/>
      <c r="C3" s="20"/>
      <c r="D3" s="12"/>
      <c r="E3" s="21"/>
      <c r="F3" s="21"/>
      <c r="G3" s="14"/>
    </row>
    <row r="4" spans="2:8" ht="9" customHeight="1" x14ac:dyDescent="0.3">
      <c r="B4" s="22"/>
      <c r="C4" s="22"/>
      <c r="D4" s="12"/>
      <c r="E4" s="2"/>
      <c r="F4" s="2"/>
      <c r="G4" s="14"/>
    </row>
    <row r="5" spans="2:8" x14ac:dyDescent="0.3">
      <c r="B5" s="3" t="s">
        <v>22</v>
      </c>
      <c r="C5" s="4"/>
      <c r="D5" s="12"/>
      <c r="E5" s="5" t="s">
        <v>17</v>
      </c>
      <c r="F5" s="6" t="s">
        <v>27</v>
      </c>
      <c r="G5" s="14"/>
    </row>
    <row r="6" spans="2:8" x14ac:dyDescent="0.3">
      <c r="B6" s="4"/>
      <c r="C6" s="4"/>
      <c r="D6" s="12"/>
      <c r="E6" s="5" t="s">
        <v>18</v>
      </c>
      <c r="F6" s="7">
        <v>1111</v>
      </c>
      <c r="G6" s="14"/>
    </row>
    <row r="7" spans="2:8" s="25" customFormat="1" ht="12" customHeight="1" x14ac:dyDescent="0.3">
      <c r="B7" s="4"/>
      <c r="C7" s="4"/>
      <c r="D7" s="23"/>
      <c r="E7" s="8" t="s">
        <v>2</v>
      </c>
      <c r="F7" s="9" t="s">
        <v>10</v>
      </c>
      <c r="G7" s="24"/>
    </row>
    <row r="8" spans="2:8" ht="12" customHeight="1" x14ac:dyDescent="0.3">
      <c r="B8" s="4"/>
      <c r="C8" s="4"/>
      <c r="D8" s="12"/>
      <c r="E8" s="1"/>
      <c r="F8" s="9"/>
      <c r="G8" s="14"/>
    </row>
    <row r="9" spans="2:8" ht="23.25" customHeight="1" x14ac:dyDescent="0.3">
      <c r="B9" s="4"/>
      <c r="C9" s="4"/>
      <c r="D9" s="12"/>
      <c r="E9" s="21"/>
      <c r="F9" s="26"/>
      <c r="G9" s="14"/>
    </row>
    <row r="10" spans="2:8" ht="30" customHeight="1" x14ac:dyDescent="0.3">
      <c r="F10" s="28"/>
    </row>
    <row r="11" spans="2:8" ht="27" customHeight="1" thickBot="1" x14ac:dyDescent="0.35">
      <c r="B11" s="29" t="s">
        <v>1</v>
      </c>
      <c r="C11" s="29"/>
      <c r="D11" s="29"/>
      <c r="E11" s="29"/>
      <c r="F11" s="29"/>
    </row>
    <row r="12" spans="2:8" ht="19.5" thickBot="1" x14ac:dyDescent="0.35">
      <c r="B12" s="30" t="s">
        <v>14</v>
      </c>
      <c r="C12" s="30"/>
      <c r="D12" s="30"/>
      <c r="E12" s="30"/>
      <c r="F12" s="30"/>
      <c r="H12" s="31"/>
    </row>
    <row r="13" spans="2:8" ht="19.5" thickBot="1" x14ac:dyDescent="0.35">
      <c r="B13" s="32" t="s">
        <v>15</v>
      </c>
      <c r="C13" s="32"/>
      <c r="D13" s="32"/>
      <c r="E13" s="32"/>
      <c r="F13" s="32"/>
      <c r="G13" s="33"/>
    </row>
    <row r="14" spans="2:8" ht="19.5" thickBot="1" x14ac:dyDescent="0.35">
      <c r="B14" s="32" t="s">
        <v>16</v>
      </c>
      <c r="C14" s="32"/>
      <c r="D14" s="32"/>
      <c r="E14" s="32"/>
      <c r="F14" s="32"/>
      <c r="G14" s="34"/>
      <c r="H14" s="34"/>
    </row>
    <row r="15" spans="2:8" ht="19.5" thickBot="1" x14ac:dyDescent="0.35">
      <c r="B15" s="32" t="s">
        <v>20</v>
      </c>
      <c r="C15" s="32"/>
      <c r="D15" s="32"/>
      <c r="E15" s="32"/>
      <c r="F15" s="32"/>
      <c r="G15" s="33"/>
      <c r="H15" s="33"/>
    </row>
    <row r="16" spans="2:8" ht="19.5" thickBot="1" x14ac:dyDescent="0.35">
      <c r="B16" s="32" t="s">
        <v>21</v>
      </c>
      <c r="C16" s="32"/>
      <c r="D16" s="32"/>
      <c r="E16" s="32"/>
      <c r="F16" s="32"/>
      <c r="G16" s="33"/>
    </row>
    <row r="17" spans="2:6" ht="30" customHeight="1" x14ac:dyDescent="0.3"/>
    <row r="18" spans="2:6" s="36" customFormat="1" ht="26.25" customHeight="1" thickBot="1" x14ac:dyDescent="0.35">
      <c r="B18" s="35" t="s">
        <v>3</v>
      </c>
      <c r="C18" s="35" t="s">
        <v>9</v>
      </c>
      <c r="D18" s="35" t="s">
        <v>4</v>
      </c>
      <c r="E18" s="35" t="s">
        <v>5</v>
      </c>
      <c r="F18" s="35" t="s">
        <v>25</v>
      </c>
    </row>
    <row r="19" spans="2:6" s="36" customFormat="1" ht="20.100000000000001" customHeight="1" thickBot="1" x14ac:dyDescent="0.35">
      <c r="B19" s="37">
        <v>120</v>
      </c>
      <c r="C19" s="38" t="s">
        <v>11</v>
      </c>
      <c r="D19" s="39">
        <v>2</v>
      </c>
      <c r="E19" s="40">
        <f t="shared" ref="E19:E27" si="0">B19*D19-IF(B19*D19&gt;100,1,0)*B19*D19*0.1</f>
        <v>216</v>
      </c>
      <c r="F19" s="41">
        <f>IF(B19*D19&gt;100,1,0)</f>
        <v>1</v>
      </c>
    </row>
    <row r="20" spans="2:6" s="36" customFormat="1" ht="20.100000000000001" customHeight="1" thickBot="1" x14ac:dyDescent="0.35">
      <c r="B20" s="42">
        <v>50</v>
      </c>
      <c r="C20" s="43" t="s">
        <v>12</v>
      </c>
      <c r="D20" s="44">
        <v>2</v>
      </c>
      <c r="E20" s="45">
        <f t="shared" si="0"/>
        <v>100</v>
      </c>
      <c r="F20" s="46">
        <f t="shared" ref="F20:F27" si="1">IF(B20*D20&gt;100,1,0)</f>
        <v>0</v>
      </c>
    </row>
    <row r="21" spans="2:6" s="36" customFormat="1" ht="20.100000000000001" customHeight="1" thickBot="1" x14ac:dyDescent="0.35">
      <c r="B21" s="47">
        <v>51</v>
      </c>
      <c r="C21" s="43" t="s">
        <v>13</v>
      </c>
      <c r="D21" s="44">
        <v>2</v>
      </c>
      <c r="E21" s="45">
        <f t="shared" si="0"/>
        <v>91.8</v>
      </c>
      <c r="F21" s="46">
        <f t="shared" si="1"/>
        <v>1</v>
      </c>
    </row>
    <row r="22" spans="2:6" s="36" customFormat="1" ht="20.100000000000001" customHeight="1" thickBot="1" x14ac:dyDescent="0.35">
      <c r="B22" s="48">
        <v>200</v>
      </c>
      <c r="C22" s="43" t="s">
        <v>24</v>
      </c>
      <c r="D22" s="39">
        <v>75</v>
      </c>
      <c r="E22" s="40">
        <f t="shared" si="0"/>
        <v>13500</v>
      </c>
      <c r="F22" s="41">
        <f t="shared" si="1"/>
        <v>1</v>
      </c>
    </row>
    <row r="23" spans="2:6" s="36" customFormat="1" ht="20.100000000000001" customHeight="1" thickBot="1" x14ac:dyDescent="0.35">
      <c r="B23" s="37"/>
      <c r="C23" s="38"/>
      <c r="D23" s="39"/>
      <c r="E23" s="40">
        <f t="shared" si="0"/>
        <v>0</v>
      </c>
      <c r="F23" s="41">
        <f t="shared" si="1"/>
        <v>0</v>
      </c>
    </row>
    <row r="24" spans="2:6" s="36" customFormat="1" ht="20.100000000000001" customHeight="1" thickBot="1" x14ac:dyDescent="0.35">
      <c r="B24" s="47"/>
      <c r="C24" s="49"/>
      <c r="D24" s="50"/>
      <c r="E24" s="51">
        <f t="shared" si="0"/>
        <v>0</v>
      </c>
      <c r="F24" s="52">
        <f t="shared" si="1"/>
        <v>0</v>
      </c>
    </row>
    <row r="25" spans="2:6" s="36" customFormat="1" ht="20.100000000000001" customHeight="1" thickBot="1" x14ac:dyDescent="0.35">
      <c r="B25" s="42"/>
      <c r="C25" s="43"/>
      <c r="D25" s="44"/>
      <c r="E25" s="45">
        <f t="shared" si="0"/>
        <v>0</v>
      </c>
      <c r="F25" s="46">
        <f t="shared" si="1"/>
        <v>0</v>
      </c>
    </row>
    <row r="26" spans="2:6" s="36" customFormat="1" ht="20.100000000000001" customHeight="1" thickBot="1" x14ac:dyDescent="0.35">
      <c r="B26" s="37"/>
      <c r="C26" s="53"/>
      <c r="D26" s="44"/>
      <c r="E26" s="45">
        <f t="shared" si="0"/>
        <v>0</v>
      </c>
      <c r="F26" s="46">
        <f t="shared" si="1"/>
        <v>0</v>
      </c>
    </row>
    <row r="27" spans="2:6" s="36" customFormat="1" ht="20.100000000000001" customHeight="1" thickBot="1" x14ac:dyDescent="0.35">
      <c r="B27" s="37"/>
      <c r="C27" s="38"/>
      <c r="D27" s="39"/>
      <c r="E27" s="40">
        <f t="shared" si="0"/>
        <v>0</v>
      </c>
      <c r="F27" s="41">
        <f t="shared" si="1"/>
        <v>0</v>
      </c>
    </row>
    <row r="28" spans="2:6" s="36" customFormat="1" ht="20.100000000000001" customHeight="1" thickBot="1" x14ac:dyDescent="0.35">
      <c r="B28" s="54" t="s">
        <v>6</v>
      </c>
      <c r="C28" s="55"/>
      <c r="D28" s="55"/>
      <c r="E28" s="56">
        <f>SUBTOTAL(109,Table1[Amount])</f>
        <v>13907.8</v>
      </c>
      <c r="F28" s="57"/>
    </row>
    <row r="29" spans="2:6" ht="18.75" customHeight="1" x14ac:dyDescent="0.3">
      <c r="B29" s="36"/>
      <c r="C29" s="58"/>
      <c r="D29" s="59"/>
      <c r="E29" s="60"/>
      <c r="F29" s="36"/>
    </row>
    <row r="30" spans="2:6" ht="16.5" customHeight="1" thickBot="1" x14ac:dyDescent="0.35">
      <c r="B30" s="61" t="s">
        <v>26</v>
      </c>
      <c r="C30" s="62"/>
      <c r="D30" s="63" t="s">
        <v>7</v>
      </c>
      <c r="E30" s="64">
        <v>1000</v>
      </c>
    </row>
    <row r="31" spans="2:6" ht="18" customHeight="1" thickBot="1" x14ac:dyDescent="0.35">
      <c r="B31" s="62"/>
      <c r="C31" s="62"/>
      <c r="D31" s="63" t="s">
        <v>23</v>
      </c>
      <c r="E31" s="65">
        <v>0.15</v>
      </c>
    </row>
    <row r="32" spans="2:6" ht="20.25" customHeight="1" x14ac:dyDescent="0.3">
      <c r="B32" s="62"/>
      <c r="C32" s="62"/>
      <c r="D32" s="66" t="s">
        <v>8</v>
      </c>
      <c r="E32" s="67">
        <f>E28-E30-IF(E31&gt;0,E31*E28,0)</f>
        <v>10821.63</v>
      </c>
    </row>
    <row r="34" spans="2:6" x14ac:dyDescent="0.3">
      <c r="B34" s="27"/>
      <c r="C34" s="27"/>
      <c r="E34" s="27"/>
      <c r="F34" s="27"/>
    </row>
    <row r="35" spans="2:6" x14ac:dyDescent="0.3">
      <c r="B35" s="27"/>
      <c r="C35" s="27"/>
      <c r="E35" s="27"/>
      <c r="F35" s="27"/>
    </row>
    <row r="36" spans="2:6" x14ac:dyDescent="0.3">
      <c r="B36" s="27"/>
      <c r="C36" s="27"/>
      <c r="E36" s="27"/>
      <c r="F36" s="27"/>
    </row>
    <row r="37" spans="2:6" x14ac:dyDescent="0.3">
      <c r="D37" s="68"/>
      <c r="E37" s="69"/>
    </row>
    <row r="39" spans="2:6" x14ac:dyDescent="0.3">
      <c r="B39" s="69"/>
      <c r="C39" s="69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Fill in the additional discount as a percent manually.  It will be automatically calculated in the balance.  This discount is applied to the Subtotal minus the Credit._x000a__x000a_If you wish to make the discount 0%, delete the formulas in column F." sqref="E31"/>
    <dataValidation allowBlank="1" showInputMessage="1" showErrorMessage="1" prompt="Based on the discount rate provided in cell E31, a discount is applied if the Amount column is greater than $100.  To change this, update the formula.  Otherwise, the discount is automatically generated by the amount of purchase._x000a_" sqref="F18"/>
    <dataValidation allowBlank="1" showInputMessage="1" showErrorMessage="1" prompt="This is a manual input that can be applied if the customer has a previously acquired credit.  If there is no credit from previous payments, this can be marked as 0." sqref="E30"/>
  </dataValidations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C87BBE-9F1F-49FC-B12F-AEC73EB0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3D1F4-1322-4544-AA71-A2565C314A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84C66A4-1475-4DE7-B804-6F8D12F527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2020-02-23T17:00:55Z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